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codeName="ThisWorkbook" defaultThemeVersion="124226"/>
  <mc:AlternateContent xmlns:mc="http://schemas.openxmlformats.org/markup-compatibility/2006">
    <mc:Choice Requires="x15">
      <x15ac:absPath xmlns:x15ac="http://schemas.microsoft.com/office/spreadsheetml/2010/11/ac" url="T:\☆☆☆各職員データ（共有）☆☆☆\企画調整係\企画調整係\国土利用計画法\★（岩出市）要綱・要領\03 【改正】\02 R7様式変更に伴う改正\02 ウェブサイト　申請書\"/>
    </mc:Choice>
  </mc:AlternateContent>
  <xr:revisionPtr revIDLastSave="0" documentId="13_ncr:1_{35891C2A-95D7-424E-945C-993CBB834244}" xr6:coauthVersionLast="36" xr6:coauthVersionMax="36" xr10:uidLastSave="{00000000-0000-0000-0000-000000000000}"/>
  <workbookProtection workbookAlgorithmName="SHA-512" workbookHashValue="3GU/52KPETWOs6aQZJaMpmpsVa4Gbp4gNWEsqPhqhwRTKzA2msGmZBT7bM0NDdlgCHvdawtuOXgtFT3ks67tDw==" workbookSaltValue="Km48FTKn2ZichijftMZxpg==" workbookSpinCount="100000" lockStructure="1"/>
  <bookViews>
    <workbookView xWindow="-105" yWindow="-105" windowWidth="19425" windowHeight="10305"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<sst xmlns="http://schemas.openxmlformats.org/spreadsheetml/2006/main" count="18967" uniqueCount="11112">
  <si>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</si>
  <si>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</si>
  <si>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</si>
  <si>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</si>
  <si>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</si>
  <si>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</si>
  <si>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</si>
  <si>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</si>
  <si>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</si>
  <si>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</si>
  <si>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</si>
  <si>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</si>
  <si>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</si>
  <si>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</si>
  <si>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</si>
  <si>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</si>
  <si>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</si>
  <si>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</si>
  <si>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</si>
  <si>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</si>
  <si>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</si>
  <si>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</si>
  <si>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</si>
  <si>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</si>
  <si>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</si>
  <si>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</si>
  <si>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</si>
  <si>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</si>
  <si>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</si>
  <si>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</si>
  <si>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</si>
  <si>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</si>
  <si>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</si>
  <si>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</si>
  <si>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</si>
  <si>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</si>
  <si>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</si>
  <si>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</si>
  <si>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</si>
  <si>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</si>
  <si>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</si>
  <si>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</si>
  <si>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</si>
  <si>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</si>
  <si>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</si>
  <si>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</si>
  <si>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</si>
  <si>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</si>
  <si>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</si>
  <si>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</si>
  <si>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</si>
  <si>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</si>
  <si>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</si>
  <si>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</si>
  <si>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</si>
  <si>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</si>
  <si>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</si>
  <si>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</si>
  <si>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</si>
  <si>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</si>
  <si>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</si>
  <si>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</si>
  <si>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</si>
  <si>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</si>
  <si>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</si>
  <si>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</si>
  <si>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</si>
  <si>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</si>
  <si>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</si>
  <si>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</si>
  <si>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</si>
  <si>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</si>
  <si>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</si>
  <si>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</si>
  <si>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</si>
  <si>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</si>
  <si>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</si>
  <si>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</si>
  <si>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</si>
  <si>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</si>
  <si>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</si>
  <si>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</si>
  <si>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</si>
  <si>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</si>
  <si>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</si>
  <si>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</si>
  <si>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</si>
  <si>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</si>
  <si>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</si>
  <si>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</si>
  <si>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</si>
  <si>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</si>
  <si>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</si>
  <si>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</si>
  <si>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</si>
  <si>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</si>
  <si>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</si>
  <si>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</si>
  <si>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</si>
  <si>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</si>
  <si>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</si>
  <si>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</si>
  <si>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</si>
  <si>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</si>
  <si>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</si>
  <si>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</si>
  <si>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</si>
  <si>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</si>
  <si>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</si>
  <si>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</si>
  <si>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</si>
  <si>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</si>
  <si>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</si>
  <si>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</si>
  <si>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</si>
  <si>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</si>
  <si>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</si>
  <si>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</si>
  <si>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</si>
  <si>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</si>
  <si>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</si>
  <si>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</si>
  <si>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</si>
  <si>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</si>
  <si>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</si>
  <si>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</si>
  <si>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</si>
  <si>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</si>
  <si>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</si>
  <si>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</si>
  <si>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</si>
  <si>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</si>
  <si>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</si>
  <si>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</si>
  <si>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</si>
  <si>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</si>
  <si>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</si>
  <si>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</si>
  <si>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</si>
  <si>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</si>
  <si>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</si>
  <si>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</si>
  <si>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</si>
  <si>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</si>
  <si>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</si>
  <si>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</si>
  <si>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</si>
  <si>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</si>
  <si>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</si>
  <si>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</si>
  <si>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</si>
  <si>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</si>
  <si>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</si>
  <si>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</si>
  <si>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</si>
  <si>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</si>
  <si>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</si>
  <si>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</si>
  <si>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</si>
  <si>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</si>
  <si>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</si>
  <si>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</si>
  <si>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</si>
  <si>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</si>
  <si>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</si>
  <si>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</si>
  <si>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</si>
  <si>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</si>
  <si>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</si>
  <si>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</si>
  <si>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</si>
  <si>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</si>
  <si>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</si>
  <si>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</si>
  <si>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</si>
  <si>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</si>
  <si>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</si>
  <si>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</si>
  <si>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</si>
  <si>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</si>
  <si>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</si>
  <si>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</si>
  <si>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</si>
  <si>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</si>
  <si>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</si>
  <si>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</si>
  <si>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</si>
  <si>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</si>
  <si>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</si>
  <si>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</si>
  <si>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</si>
  <si>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</si>
  <si>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</si>
  <si>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</si>
  <si>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</si>
  <si>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</si>
  <si>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</si>
  <si>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</si>
  <si>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</si>
  <si>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</si>
  <si>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</si>
  <si>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</si>
  <si>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</si>
  <si>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</si>
  <si>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</si>
  <si>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</si>
  <si>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</si>
  <si>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</si>
  <si>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</si>
  <si>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</si>
  <si>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</si>
  <si>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</si>
  <si>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</si>
  <si>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</si>
  <si>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</si>
  <si>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</si>
  <si>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</si>
  <si>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</si>
  <si>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</si>
  <si>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</si>
  <si>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</si>
  <si>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</si>
  <si>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</si>
  <si>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</si>
  <si>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</si>
  <si>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</si>
  <si>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</si>
  <si>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</si>
  <si>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</si>
  <si>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</si>
  <si>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</si>
  <si>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</si>
  <si>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</si>
  <si>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</si>
  <si>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</si>
  <si>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</si>
  <si>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</si>
  <si>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</si>
  <si>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</si>
  <si>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</si>
  <si>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</si>
  <si>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</si>
  <si>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</si>
  <si>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</si>
  <si>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</si>
  <si>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</si>
  <si>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</si>
  <si>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</si>
  <si>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</si>
  <si>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</si>
  <si>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</si>
  <si>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</si>
  <si>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</si>
  <si>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</si>
  <si>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</si>
  <si>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</si>
  <si>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</si>
  <si>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</si>
  <si>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</si>
  <si>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</si>
  <si>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</si>
  <si>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</si>
  <si>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</si>
  <si>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</si>
  <si>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</si>
  <si>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</si>
  <si>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</si>
  <si>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</si>
  <si>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</si>
  <si>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</si>
  <si>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</si>
  <si>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</si>
  <si>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</si>
  <si>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</si>
  <si>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</si>
  <si>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</si>
  <si>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</si>
  <si>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</si>
  <si>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</si>
  <si>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</si>
  <si>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</si>
  <si>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</si>
  <si>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</si>
  <si>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</si>
  <si>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</si>
  <si>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</si>
  <si>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</si>
  <si>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</si>
  <si>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</si>
  <si>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</si>
  <si>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</si>
  <si>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</si>
  <si>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</si>
  <si>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</si>
  <si>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</si>
  <si>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</si>
  <si>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</si>
  <si>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</si>
  <si>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</si>
  <si>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</si>
  <si>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</si>
  <si>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</si>
  <si>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</si>
  <si>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</si>
  <si>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</si>
  <si>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</si>
  <si>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</si>
  <si>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</si>
  <si>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</si>
  <si>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</si>
  <si>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</si>
  <si>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</si>
  <si>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</si>
  <si>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</si>
  <si>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</si>
  <si>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</si>
  <si>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</si>
  <si>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</si>
  <si>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</si>
  <si>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</si>
  <si>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</si>
  <si>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</si>
  <si>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</si>
  <si>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</si>
  <si>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</si>
  <si>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</si>
  <si>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</si>
  <si>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</si>
  <si>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</si>
  <si>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</si>
  <si>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</si>
  <si>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</si>
  <si>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</si>
  <si>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</si>
  <si>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</si>
  <si>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</si>
  <si>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</si>
  <si>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</si>
  <si>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</si>
  <si>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</si>
  <si>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</si>
  <si>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</si>
  <si>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</si>
  <si>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</si>
  <si>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</si>
  <si>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</si>
  <si>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</si>
  <si>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</si>
  <si>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</si>
  <si>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</si>
  <si>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</si>
  <si>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</si>
  <si>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</si>
  <si>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</si>
  <si>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</si>
  <si>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</si>
  <si>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</si>
  <si>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</si>
  <si>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</si>
  <si>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</si>
  <si>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</si>
  <si>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</si>
  <si>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</si>
  <si>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</si>
  <si>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</si>
  <si>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</si>
  <si>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</si>
  <si>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</si>
  <si>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</si>
  <si>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</si>
  <si>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</si>
  <si>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</si>
  <si>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</si>
  <si>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</si>
  <si>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</si>
  <si>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</si>
  <si>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</si>
  <si>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</si>
  <si>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</si>
  <si>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</si>
  <si>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</si>
  <si>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</si>
  <si>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</si>
  <si>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</si>
  <si>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</si>
  <si>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</si>
  <si>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</si>
  <si>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</si>
  <si>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</si>
  <si>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</si>
  <si>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</si>
  <si>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</si>
  <si>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</si>
  <si>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</si>
  <si>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</si>
  <si>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</si>
  <si>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</si>
  <si>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</si>
  <si>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</si>
  <si>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</si>
  <si>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</si>
  <si>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</si>
  <si>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</si>
  <si>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</si>
  <si>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</si>
  <si>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</si>
  <si>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</si>
  <si>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</si>
  <si>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</si>
  <si>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</si>
  <si>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</si>
  <si>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</si>
  <si>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</si>
  <si>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</si>
  <si>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</si>
  <si>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</si>
  <si>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</si>
  <si>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</si>
  <si>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</si>
  <si>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</si>
  <si>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</si>
  <si>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</si>
  <si>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</si>
  <si>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</si>
  <si>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</si>
  <si>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</si>
  <si>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</si>
  <si>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</si>
  <si>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</si>
  <si>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</si>
  <si>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</si>
  <si>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</si>
  <si>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</si>
  <si>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</si>
  <si>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</si>
  <si>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</si>
  <si>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</si>
  <si>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</si>
  <si>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</si>
  <si>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</si>
  <si>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</si>
  <si>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</si>
  <si>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</si>
  <si>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</si>
  <si>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</si>
  <si>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</si>
  <si>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</si>
  <si>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</si>
  <si>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</si>
  <si>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</si>
  <si>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</si>
  <si>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</si>
  <si>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</si>
  <si>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</si>
  <si>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</si>
  <si>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</si>
  <si>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</si>
  <si>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</si>
  <si>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</si>
  <si>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</si>
  <si>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</si>
  <si>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</si>
  <si>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</si>
  <si>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</si>
  <si>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</si>
  <si>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</si>
  <si>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</si>
  <si>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</si>
  <si>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</si>
  <si>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</si>
  <si>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</si>
  <si>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</si>
  <si>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</si>
  <si>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</si>
  <si>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</si>
  <si>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</si>
  <si>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</si>
  <si>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</si>
  <si>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</si>
  <si>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</si>
  <si>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</si>
  <si>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</si>
  <si>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</si>
  <si>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</si>
  <si>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</si>
  <si>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</si>
  <si>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</si>
  <si>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</si>
  <si>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</si>
  <si>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</si>
  <si>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</si>
  <si>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</si>
  <si>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</si>
  <si>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</si>
  <si>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</si>
  <si>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</si>
  <si>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</si>
  <si>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</si>
  <si>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</si>
  <si>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</si>
  <si>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</si>
  <si>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</si>
  <si>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</si>
  <si>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</si>
  <si>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</si>
  <si>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</si>
  <si>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</si>
  <si>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</si>
  <si>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</si>
  <si>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</si>
  <si>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</si>
  <si>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</si>
  <si>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</si>
  <si>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</si>
  <si>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</si>
  <si>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</si>
  <si>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</si>
  <si>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</si>
  <si>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</si>
  <si>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</si>
  <si>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</si>
  <si>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</si>
  <si>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</si>
  <si>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</si>
  <si>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</si>
  <si>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</si>
  <si>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</si>
  <si>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</si>
  <si>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</si>
  <si>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</si>
  <si>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</si>
  <si>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</si>
  <si>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</si>
  <si>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</si>
  <si>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</si>
  <si>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</si>
  <si>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</si>
  <si>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</si>
  <si>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</si>
  <si>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</si>
  <si>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</si>
  <si>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</si>
  <si>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</si>
  <si>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</si>
  <si>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</si>
  <si>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</si>
  <si>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</si>
  <si>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</si>
  <si>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</si>
  <si>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</si>
  <si>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</si>
  <si>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</si>
  <si>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</si>
  <si>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</si>
  <si>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</si>
  <si>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</si>
  <si>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</si>
  <si>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</si>
  <si>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</si>
  <si>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</si>
  <si>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</si>
  <si>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</si>
  <si>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</si>
  <si>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</si>
  <si>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</si>
  <si>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</si>
  <si>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</si>
  <si>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</si>
  <si>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</si>
  <si>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</si>
  <si>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</si>
  <si>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</si>
  <si>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</si>
  <si>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</si>
  <si>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</si>
  <si>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</si>
  <si>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</si>
  <si>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</si>
  <si>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</si>
  <si>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</si>
  <si>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</si>
  <si>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</si>
  <si>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</si>
  <si>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</si>
  <si>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</si>
  <si>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</si>
  <si>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</si>
  <si>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</si>
  <si>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</si>
  <si>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</si>
  <si>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</si>
  <si>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</si>
  <si>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</si>
  <si>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</si>
  <si>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</si>
  <si>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</si>
  <si>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</si>
  <si>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</si>
  <si>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</si>
  <si>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</si>
  <si>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</si>
  <si>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</si>
  <si>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</si>
  <si>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</si>
  <si>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</si>
  <si>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</si>
  <si>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</si>
  <si>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</si>
  <si>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</si>
  <si>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</si>
  <si>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</si>
  <si>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</si>
  <si>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</si>
  <si>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</si>
  <si>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</si>
  <si>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</si>
  <si>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</si>
  <si>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</si>
  <si>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</si>
  <si>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</si>
  <si>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</si>
  <si>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</si>
  <si>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</si>
  <si>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</si>
  <si>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</si>
  <si>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</si>
  <si>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</si>
  <si>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</si>
  <si>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</si>
  <si>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</si>
  <si>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</si>
  <si>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</si>
  <si>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</si>
  <si>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</si>
  <si>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</si>
  <si>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</si>
  <si>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</si>
  <si>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</si>
  <si>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</si>
  <si>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</si>
  <si>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</si>
  <si>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</si>
  <si>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</si>
  <si>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</si>
  <si>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</si>
  <si>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</si>
  <si>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</si>
  <si>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</si>
  <si>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</si>
  <si>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</si>
  <si>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</si>
  <si>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</si>
  <si>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</si>
  <si>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</si>
  <si>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</si>
  <si>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</si>
  <si>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</si>
  <si>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</si>
  <si>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</si>
  <si>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</si>
  <si>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</si>
  <si>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</si>
  <si>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</si>
  <si>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</si>
  <si>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</si>
  <si>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</si>
  <si>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</si>
  <si>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</si>
  <si>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</si>
  <si>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</si>
  <si>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</si>
  <si>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</si>
  <si>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</si>
  <si>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</si>
  <si>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</si>
  <si>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</si>
  <si>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</si>
  <si>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</si>
  <si>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</si>
  <si>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</si>
  <si>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</si>
  <si>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</si>
  <si>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</si>
  <si>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</si>
  <si>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</si>
  <si>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</si>
  <si>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</si>
  <si>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</si>
  <si>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</si>
  <si>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</si>
  <si>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</si>
  <si>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</si>
  <si>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</si>
  <si>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</si>
  <si>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</si>
  <si>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</si>
  <si>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</si>
  <si>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</si>
  <si>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</si>
  <si>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</si>
  <si>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</si>
  <si>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</si>
  <si>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</si>
  <si>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</si>
  <si>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</si>
  <si>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</si>
  <si>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</si>
  <si>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</si>
  <si>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</si>
  <si>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</si>
  <si>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</si>
  <si>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</si>
  <si>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</si>
  <si>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</si>
  <si>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</si>
  <si>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</si>
  <si>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</si>
  <si>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</si>
  <si>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</si>
  <si>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</si>
  <si>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</si>
  <si>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</si>
  <si>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</si>
  <si>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</si>
  <si>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</si>
  <si>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</si>
  <si>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</si>
  <si>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</si>
  <si>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</si>
  <si>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</si>
  <si>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</si>
  <si>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</si>
  <si>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</si>
  <si>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</si>
  <si>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</si>
  <si>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</si>
  <si>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</si>
  <si>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</si>
  <si>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</si>
  <si>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</si>
  <si>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</si>
  <si>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</si>
  <si>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</si>
  <si>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</si>
  <si>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</si>
  <si>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</si>
  <si>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</si>
  <si>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</si>
  <si>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</si>
  <si>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</si>
  <si>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</si>
  <si>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</si>
  <si>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</si>
  <si>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</si>
  <si>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</si>
  <si>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</si>
  <si>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</si>
  <si>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</si>
  <si>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</si>
  <si>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</si>
  <si>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</si>
  <si>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</si>
  <si>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</si>
  <si>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</si>
  <si>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</si>
  <si>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</si>
  <si>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</si>
  <si>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</si>
  <si>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</si>
  <si>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</si>
  <si>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</si>
  <si>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</si>
  <si>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</si>
  <si>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</si>
  <si>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</si>
  <si>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</si>
  <si>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</si>
  <si>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</si>
  <si>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</si>
  <si>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</si>
  <si>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</si>
  <si>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</si>
  <si>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</si>
  <si>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</si>
  <si>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</si>
  <si>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</si>
  <si>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</si>
  <si>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</si>
  <si>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</si>
  <si>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</si>
  <si>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</si>
  <si>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</si>
  <si>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</si>
  <si>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</si>
  <si>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</si>
  <si>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</si>
  <si>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</si>
  <si>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</si>
  <si>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</si>
  <si>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</si>
  <si>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</si>
  <si>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</si>
  <si>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</si>
  <si>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</si>
  <si>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</si>
  <si>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</si>
  <si>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</si>
  <si>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</si>
  <si>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</si>
  <si>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</si>
  <si>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</si>
  <si>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</si>
  <si>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</si>
  <si>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</si>
  <si>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</si>
  <si>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</si>
  <si>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</si>
  <si>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</si>
  <si>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</si>
  <si>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</si>
  <si>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</si>
  <si>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</si>
  <si>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</si>
  <si>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</si>
  <si>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</si>
  <si>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</si>
  <si>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</si>
  <si>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</si>
  <si>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</si>
  <si>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</si>
  <si>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</si>
  <si>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</si>
  <si>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</si>
  <si>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</si>
  <si>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</si>
  <si>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</si>
  <si>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</si>
  <si>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</si>
  <si>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</si>
  <si>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</si>
  <si>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</si>
  <si>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</si>
  <si>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</si>
  <si>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</si>
  <si>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</si>
  <si>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</si>
  <si>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</si>
  <si>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</si>
  <si>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</si>
  <si>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</si>
  <si>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</si>
  <si>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</si>
  <si>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</si>
  <si>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</si>
  <si>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</si>
  <si>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</si>
  <si>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</si>
  <si>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</si>
  <si>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</si>
  <si>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</si>
  <si>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</si>
  <si>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</si>
  <si>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</si>
  <si>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</si>
  <si>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</si>
  <si>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</si>
  <si>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</si>
  <si>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</si>
  <si>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</si>
  <si>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</si>
  <si>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</si>
  <si>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</si>
  <si>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</si>
  <si>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</si>
  <si>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</si>
  <si>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</si>
  <si>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</si>
  <si>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</si>
  <si>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</si>
  <si>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</si>
  <si>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</si>
  <si>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</si>
  <si>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</si>
  <si>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</si>
  <si>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</si>
  <si>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</si>
  <si>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</si>
  <si>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</si>
  <si>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</si>
  <si>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</si>
  <si>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</si>
  <si>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</si>
  <si>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</si>
  <si>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</si>
  <si>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</si>
  <si>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</si>
  <si>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</si>
  <si>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</si>
  <si>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</si>
  <si>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</si>
  <si>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</si>
  <si>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</si>
  <si>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</si>
  <si>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</si>
  <si>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</si>
  <si>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</si>
  <si>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</si>
  <si>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</si>
  <si>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</si>
  <si>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</si>
  <si>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</si>
  <si>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</si>
  <si>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</si>
  <si>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</si>
  <si>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</si>
  <si>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</si>
  <si>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</si>
  <si>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</si>
  <si>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</si>
  <si>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</si>
  <si>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</si>
  <si>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</si>
  <si>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</si>
  <si>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</si>
  <si>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</si>
  <si>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</si>
  <si>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</si>
  <si>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</si>
  <si>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</si>
  <si>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</si>
  <si>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</si>
  <si>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</si>
  <si>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</si>
  <si>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</si>
  <si>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</si>
  <si>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</si>
  <si>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</si>
  <si>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</si>
  <si>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</si>
  <si>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</si>
  <si>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</si>
  <si>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</si>
  <si>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</si>
  <si>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</si>
  <si>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</si>
  <si>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</si>
  <si>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</si>
  <si>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</si>
  <si>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</si>
  <si>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</si>
  <si>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</si>
  <si>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</si>
  <si>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</si>
  <si>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</si>
  <si>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</si>
  <si>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</si>
  <si>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</si>
  <si>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</si>
  <si>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</si>
  <si>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</si>
  <si>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</si>
  <si>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</si>
  <si>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</si>
  <si>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</si>
  <si>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</si>
  <si>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</si>
  <si>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</si>
  <si>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</si>
  <si>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</si>
  <si>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</si>
  <si>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</si>
  <si>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</si>
  <si>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</si>
  <si>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</si>
  <si>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</si>
  <si>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</si>
  <si>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</si>
  <si>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</si>
  <si>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</si>
  <si>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</si>
  <si>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</si>
  <si>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</si>
  <si>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</si>
  <si>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</si>
  <si>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</si>
  <si>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</si>
  <si>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</si>
  <si>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</si>
  <si>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</si>
  <si>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</si>
  <si>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</si>
  <si>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</si>
  <si>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</si>
  <si>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</si>
  <si>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</si>
  <si>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</si>
  <si>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</si>
  <si>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</si>
  <si>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</si>
  <si>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</si>
  <si>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</si>
  <si>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</si>
  <si>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</si>
  <si>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</si>
  <si>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</si>
  <si>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</si>
  <si>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</si>
  <si>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</si>
  <si>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</si>
  <si>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</si>
  <si>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</si>
  <si>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</si>
  <si>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</si>
  <si>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</si>
  <si>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</si>
  <si>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</si>
  <si>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</si>
  <si>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</si>
  <si>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</si>
  <si>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</si>
  <si>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</si>
  <si>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</si>
  <si>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</si>
  <si>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</si>
  <si>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</si>
  <si>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</si>
  <si>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</si>
  <si>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</si>
  <si>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</si>
  <si>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</si>
  <si>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</si>
  <si>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</si>
  <si>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</si>
  <si>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</si>
  <si>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</si>
  <si>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</si>
  <si>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</si>
  <si>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</si>
  <si>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</si>
  <si>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</si>
  <si>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</si>
  <si>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</si>
  <si>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</si>
  <si>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</si>
  <si>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</si>
  <si>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</si>
  <si>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</si>
  <si>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</si>
  <si>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</si>
  <si>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</si>
  <si>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</si>
  <si>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</si>
  <si>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</si>
  <si>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</si>
  <si>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</si>
  <si>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</si>
  <si>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</si>
  <si>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</si>
  <si>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</si>
  <si>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</si>
  <si>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</si>
  <si>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</si>
  <si>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</si>
  <si>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</si>
  <si>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</si>
  <si>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</si>
  <si>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</si>
  <si>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</si>
  <si>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</si>
  <si>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</si>
  <si>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</si>
  <si>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</si>
  <si>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</si>
  <si>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</si>
  <si>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</si>
  <si>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</si>
  <si>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</si>
  <si>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</si>
  <si>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</si>
  <si>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</si>
  <si>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</si>
  <si>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</si>
  <si>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</si>
  <si>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</si>
  <si>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</si>
  <si>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</si>
  <si>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</si>
  <si>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</si>
  <si>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</si>
  <si>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</si>
  <si>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</si>
  <si>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</si>
  <si>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</si>
  <si>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</si>
  <si>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</si>
  <si>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</si>
  <si>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</si>
  <si>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</si>
  <si>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</si>
  <si>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</si>
  <si>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</si>
  <si>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</si>
  <si>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</si>
  <si>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</si>
  <si>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</si>
  <si>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</si>
  <si>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</si>
  <si>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</si>
  <si>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</si>
  <si>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</si>
  <si>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</si>
  <si>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</si>
  <si>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</si>
  <si>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</si>
  <si>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</si>
  <si>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</si>
  <si>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</si>
  <si>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</si>
  <si>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</si>
  <si>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</si>
  <si>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</si>
  <si>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</si>
  <si>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</si>
  <si>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</si>
  <si>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</si>
  <si>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</si>
  <si>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</si>
  <si>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</si>
  <si>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</si>
  <si>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</si>
  <si>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</si>
  <si>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</si>
  <si>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</si>
  <si>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</si>
  <si>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</si>
  <si>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</si>
  <si>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</si>
  <si>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</si>
  <si>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</si>
  <si>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</si>
  <si>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</si>
  <si>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</si>
  <si>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</si>
  <si>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</si>
  <si>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</si>
  <si>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</si>
  <si>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</si>
  <si>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</si>
  <si>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</si>
  <si>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</si>
  <si>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</si>
  <si>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</si>
  <si>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</si>
  <si>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</si>
  <si>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</si>
  <si>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</si>
  <si>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</si>
  <si>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</si>
  <si>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</si>
  <si>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</si>
  <si>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</si>
  <si>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</si>
  <si>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</si>
  <si>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</si>
  <si>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</si>
  <si>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</si>
  <si>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</si>
  <si>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</si>
  <si>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</si>
  <si>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</si>
  <si>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</si>
  <si>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</si>
  <si>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</si>
  <si>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</si>
  <si>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</si>
  <si>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</si>
  <si>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</si>
  <si>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</si>
  <si>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</si>
  <si>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</si>
  <si>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</si>
  <si>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</si>
  <si>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</si>
  <si>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</si>
  <si>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</si>
  <si>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</si>
  <si>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</si>
  <si>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</si>
  <si>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</si>
  <si>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</si>
  <si>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</si>
  <si>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</si>
  <si>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</si>
  <si>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</si>
  <si>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</si>
  <si>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</si>
  <si>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</si>
  <si>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</si>
  <si>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</si>
  <si>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</si>
  <si>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</si>
  <si>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</si>
  <si>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</si>
  <si>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</si>
  <si>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</si>
  <si>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</si>
  <si>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</si>
  <si>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</si>
  <si>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</si>
  <si>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</si>
  <si>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</si>
  <si>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</si>
  <si>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</si>
  <si>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</si>
  <si>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</si>
  <si>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</si>
  <si>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</si>
  <si>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</si>
  <si>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</si>
  <si>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</si>
  <si>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</si>
  <si>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</si>
  <si>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</si>
  <si>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</si>
  <si>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</si>
  <si>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</si>
  <si>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</si>
  <si>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</si>
  <si>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</si>
  <si>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</si>
  <si>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</si>
  <si>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</si>
  <si>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</si>
  <si>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</si>
  <si>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</si>
  <si>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</si>
  <si>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</si>
  <si>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</si>
  <si>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</si>
  <si>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</si>
  <si>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</si>
  <si>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</si>
  <si>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</si>
  <si>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</si>
  <si>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</si>
  <si>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</si>
  <si>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</si>
  <si>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</si>
  <si>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</si>
  <si>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</si>
  <si>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</si>
  <si>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</si>
  <si>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</si>
  <si>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</si>
  <si>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</si>
  <si>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</si>
  <si>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</si>
  <si>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</si>
  <si>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</si>
  <si>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</si>
  <si>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</si>
  <si>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</si>
  <si>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</si>
  <si>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</si>
  <si>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</si>
  <si>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</si>
  <si>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</si>
  <si>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</si>
  <si>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</si>
  <si>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</si>
  <si>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</si>
  <si>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</si>
  <si>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</si>
  <si>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</si>
  <si>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</si>
  <si>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</si>
  <si>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</si>
  <si>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</si>
  <si>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</si>
  <si>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</si>
  <si>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</si>
  <si>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</si>
  <si>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</si>
  <si>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</si>
  <si>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</si>
  <si>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</si>
  <si>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</si>
  <si>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</si>
  <si>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</si>
  <si>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</si>
  <si>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</si>
  <si>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</si>
  <si>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</si>
  <si>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</si>
  <si>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</si>
  <si>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</si>
  <si>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</si>
  <si>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</si>
  <si>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</si>
  <si>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</si>
  <si>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</si>
  <si>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</si>
  <si>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</si>
  <si>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</si>
  <si>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</si>
  <si>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</si>
  <si>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</si>
  <si>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</si>
  <si>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</si>
  <si>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</si>
  <si>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</si>
  <si>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</si>
  <si>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</si>
  <si>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</si>
  <si>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</si>
  <si>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</si>
  <si>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</si>
  <si>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</si>
  <si>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</si>
  <si>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</si>
  <si>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</si>
  <si>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</si>
  <si>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</si>
  <si>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</si>
  <si>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</si>
  <si>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</si>
  <si>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</si>
  <si>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</si>
  <si>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</si>
  <si>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</si>
  <si>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</si>
  <si>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</si>
  <si>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</si>
  <si>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</si>
  <si>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</si>
  <si>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</si>
  <si>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</si>
  <si>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</si>
  <si>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</si>
  <si>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</si>
  <si>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</si>
  <si>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</si>
  <si>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</si>
  <si>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</si>
  <si>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</si>
  <si>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</si>
  <si>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</si>
  <si>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</si>
  <si>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</si>
  <si>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</si>
  <si>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</si>
  <si>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</si>
  <si>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</si>
  <si>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</si>
  <si>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</si>
  <si>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</si>
  <si>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</si>
  <si>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</si>
  <si>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</si>
  <si>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</si>
  <si>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</si>
  <si>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</si>
  <si>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</si>
  <si>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</si>
  <si>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</si>
  <si>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</si>
  <si>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</si>
  <si>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</si>
  <si>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</si>
  <si>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</si>
  <si>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</si>
  <si>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</si>
  <si>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</si>
  <si>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</si>
  <si>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</si>
  <si>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</si>
  <si>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</si>
  <si>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</si>
  <si>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</si>
  <si>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</si>
  <si>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</si>
  <si>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</si>
  <si>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</si>
  <si>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</si>
  <si>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</si>
  <si>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</si>
  <si>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</si>
  <si>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</si>
  <si>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</si>
  <si>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</si>
  <si>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</si>
  <si>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</si>
  <si>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</si>
  <si>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</si>
  <si>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</si>
  <si>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</si>
  <si>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</si>
  <si>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</si>
  <si>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</si>
  <si>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</si>
  <si>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</si>
  <si>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</si>
  <si>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</si>
  <si>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</si>
  <si>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</si>
  <si>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</si>
  <si>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</si>
  <si>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</si>
  <si>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</si>
  <si>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</si>
  <si>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</si>
  <si>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</si>
  <si>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</si>
  <si>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</si>
  <si>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</si>
  <si>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</si>
  <si>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</si>
  <si>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</si>
  <si>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</si>
  <si>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</si>
  <si>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</si>
  <si>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</si>
  <si>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</si>
  <si>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</si>
  <si>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</si>
  <si>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</si>
  <si>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</si>
  <si>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</si>
  <si>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</si>
  <si>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</si>
  <si>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</si>
  <si>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</si>
  <si>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</si>
  <si>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</si>
  <si>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</si>
  <si>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</si>
  <si>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</si>
  <si>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</si>
  <si>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</si>
  <si>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</si>
  <si>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</si>
  <si>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</si>
  <si>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</si>
  <si>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</si>
  <si>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</si>
  <si>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</si>
  <si>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</si>
  <si>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</si>
  <si>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</si>
  <si>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</si>
  <si>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</si>
  <si>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</si>
  <si>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</si>
  <si>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</si>
  <si>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</si>
  <si>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</si>
  <si>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</si>
  <si>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</si>
  <si>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</si>
  <si>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</si>
  <si>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</si>
  <si>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</si>
  <si>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</si>
  <si>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</si>
  <si>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</si>
  <si>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</si>
  <si>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</si>
  <si>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</si>
  <si>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</si>
  <si>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</si>
  <si>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</si>
  <si>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</si>
  <si>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</si>
  <si>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</si>
  <si>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</si>
  <si>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</si>
  <si>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</si>
  <si>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</si>
  <si>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</si>
  <si>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</si>
  <si>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</si>
  <si>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</si>
  <si>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</si>
  <si>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</si>
  <si>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</si>
  <si>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</si>
  <si>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</si>
  <si>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</si>
  <si>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</si>
  <si>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</si>
  <si>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</si>
  <si>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</si>
  <si>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</si>
  <si>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</si>
  <si>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</si>
  <si>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</si>
  <si>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</si>
  <si>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</si>
  <si>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</si>
  <si>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</si>
  <si>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</si>
  <si>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</si>
  <si>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</si>
  <si>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</si>
  <si>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</si>
  <si>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</si>
  <si>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</si>
  <si>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</si>
  <si>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</si>
  <si>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</si>
  <si>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</si>
  <si>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</si>
  <si>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</si>
  <si>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</si>
  <si>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</si>
  <si>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</si>
  <si>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</si>
  <si>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</si>
  <si>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</si>
  <si>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</si>
  <si>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</si>
  <si>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</si>
  <si>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</si>
  <si>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</si>
  <si>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</si>
  <si>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</si>
  <si>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</si>
  <si>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</si>
  <si>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</si>
  <si>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</si>
  <si>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</si>
  <si>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</si>
  <si>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</si>
  <si>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</si>
  <si>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</si>
  <si>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</si>
  <si>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</si>
  <si>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</si>
  <si>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</si>
  <si>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</si>
  <si>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</si>
  <si>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</si>
  <si>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</si>
  <si>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</si>
  <si>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</si>
  <si>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</si>
  <si>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</si>
  <si>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</si>
  <si>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</si>
  <si>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</si>
  <si>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</si>
  <si>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</si>
  <si>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</si>
  <si>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</si>
  <si>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</si>
  <si>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</si>
  <si>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</si>
  <si>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</si>
  <si>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</si>
  <si>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</si>
  <si>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</si>
  <si>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</si>
  <si>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</si>
  <si>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</si>
  <si>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</si>
  <si>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</si>
  <si>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</si>
  <si>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</si>
  <si>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</si>
  <si>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</si>
  <si>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</si>
  <si>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</si>
  <si>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</si>
  <si>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</si>
  <si>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</si>
  <si>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</si>
  <si>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</si>
  <si>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</si>
  <si>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</si>
  <si>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</si>
  <si>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</si>
  <si>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</si>
  <si>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</si>
  <si>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</si>
  <si>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</si>
  <si>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</si>
  <si>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</si>
  <si>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</si>
  <si>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</si>
  <si>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</si>
  <si>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</si>
  <si>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</si>
  <si>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</si>
  <si>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</si>
  <si>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</si>
  <si>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</si>
  <si>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</si>
  <si>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</si>
  <si>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</si>
  <si>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</si>
  <si>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</si>
  <si>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</si>
  <si>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</si>
  <si>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</si>
  <si>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</si>
  <si>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</si>
  <si>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</si>
  <si>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</si>
  <si>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</si>
  <si>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</si>
  <si>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</si>
  <si>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</si>
  <si>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</si>
  <si>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</si>
  <si>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</si>
  <si>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</si>
  <si>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</si>
  <si>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</si>
  <si>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</si>
  <si>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</si>
  <si>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</si>
  <si>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</si>
  <si>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</si>
  <si>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</si>
  <si>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</si>
  <si>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</si>
  <si>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</si>
  <si>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</si>
  <si>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</si>
  <si>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</si>
  <si>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</si>
  <si>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</si>
  <si>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</si>
  <si>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</si>
  <si>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</si>
  <si>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</si>
  <si>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</si>
  <si>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</si>
  <si>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</si>
  <si>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</si>
  <si>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</si>
  <si>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</si>
  <si>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</si>
  <si>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</si>
  <si>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</si>
  <si>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</si>
  <si>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</si>
  <si>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</si>
  <si>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</si>
  <si>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</si>
  <si>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</si>
  <si>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</si>
  <si>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</si>
  <si>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</si>
  <si>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</si>
  <si>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</si>
  <si>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</si>
  <si>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</si>
  <si>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</si>
  <si>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</si>
  <si>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</si>
  <si>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</si>
  <si>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</si>
  <si>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</si>
  <si>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</si>
  <si>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</si>
  <si>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</si>
  <si>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</si>
  <si>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</si>
  <si>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</si>
  <si>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</si>
  <si>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</si>
  <si>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</si>
  <si>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</si>
  <si>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</si>
  <si>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</si>
  <si>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</si>
  <si>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</si>
  <si>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</si>
  <si>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</si>
  <si>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</si>
  <si>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</si>
  <si>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</si>
  <si>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</si>
  <si>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</si>
  <si>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</si>
  <si>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</si>
  <si>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</si>
  <si>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</si>
  <si>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</si>
  <si>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</si>
  <si>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</si>
  <si>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</si>
  <si>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</si>
  <si>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</si>
  <si>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</si>
  <si>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</si>
  <si>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</si>
  <si>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</si>
  <si>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</si>
  <si>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</si>
  <si>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</si>
  <si>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</si>
  <si>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</si>
  <si>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</si>
  <si>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</si>
  <si>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</si>
  <si>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</si>
  <si>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</si>
  <si>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</si>
  <si>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</si>
  <si>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</si>
  <si>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</si>
  <si>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</si>
  <si>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</si>
  <si>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</si>
  <si>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</si>
  <si>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</si>
  <si>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</si>
  <si>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</si>
  <si>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</si>
  <si>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</si>
  <si>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</si>
  <si>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</si>
  <si>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</si>
  <si>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</si>
  <si>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</si>
  <si>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</si>
  <si>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</si>
  <si>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</si>
  <si>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</si>
  <si>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</si>
  <si>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</si>
  <si>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</si>
  <si>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</si>
  <si>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</si>
  <si>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</si>
  <si>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</si>
  <si>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</si>
  <si>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</si>
  <si>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</si>
  <si>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</si>
  <si>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</si>
  <si>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</si>
  <si>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</si>
  <si>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</si>
  <si>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</si>
  <si>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</si>
  <si>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</si>
  <si>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</si>
  <si>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</si>
  <si>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</si>
  <si>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</si>
  <si>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</si>
  <si>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</si>
  <si>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</si>
  <si>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</si>
  <si>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</si>
  <si>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</si>
  <si>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</si>
  <si>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</si>
  <si>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</si>
  <si>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</si>
  <si>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</si>
  <si>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</si>
  <si>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</si>
  <si>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</si>
  <si>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</si>
  <si>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</si>
  <si>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</si>
  <si>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</si>
  <si>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</si>
  <si>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</si>
  <si>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</si>
  <si>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</si>
  <si>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</si>
  <si>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</si>
  <si>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</si>
  <si>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</si>
  <si>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</si>
  <si>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</si>
  <si>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</si>
  <si>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</si>
  <si>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</si>
  <si>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</si>
  <si>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</si>
  <si>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</si>
  <si>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</si>
  <si>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</si>
  <si>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</si>
  <si>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</si>
  <si>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</si>
  <si>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</si>
  <si>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</si>
  <si>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</si>
  <si>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</si>
  <si>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</si>
  <si>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</si>
  <si>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</si>
  <si>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</si>
  <si>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</si>
  <si>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</si>
  <si>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</si>
  <si>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</si>
  <si>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</si>
  <si>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</si>
  <si>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</si>
  <si>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</si>
  <si>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</si>
  <si>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</si>
  <si>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</si>
  <si>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</si>
  <si>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</si>
  <si>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</si>
  <si>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</si>
  <si>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</si>
  <si>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</si>
  <si>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</si>
  <si>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</si>
  <si>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</si>
  <si>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</si>
  <si>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</si>
  <si>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</si>
  <si>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</si>
  <si>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</si>
  <si>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</si>
  <si>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</si>
  <si>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</si>
  <si>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</si>
  <si>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</si>
  <si>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</si>
  <si>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</si>
  <si>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</si>
  <si>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</si>
  <si>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</si>
  <si>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</si>
  <si>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</si>
  <si>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</si>
  <si>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</si>
  <si>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</si>
  <si>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</si>
  <si>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</si>
  <si>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</si>
  <si>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</si>
  <si>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</si>
  <si>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</si>
  <si>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</si>
  <si>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</si>
  <si>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</si>
  <si>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</si>
  <si>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</si>
  <si>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</si>
  <si>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</si>
  <si>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</si>
  <si>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</si>
  <si>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</si>
  <si>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</si>
  <si>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</si>
  <si>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</si>
  <si>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</si>
  <si>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</si>
  <si>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</si>
  <si>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</si>
  <si>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</si>
  <si>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</si>
  <si>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</si>
  <si>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</si>
  <si>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</si>
  <si>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</si>
  <si>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</si>
  <si>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</si>
  <si>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</si>
  <si>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</si>
  <si>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</si>
  <si>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</si>
  <si>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</si>
  <si>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</si>
  <si>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</si>
  <si>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</si>
  <si>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</si>
  <si>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</si>
  <si>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</si>
  <si>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</si>
  <si>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</si>
  <si>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</si>
  <si>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</si>
  <si>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</si>
  <si>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</si>
  <si>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</si>
  <si>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</si>
  <si>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</si>
  <si>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</si>
  <si>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</si>
  <si>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</si>
  <si>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</si>
  <si>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</si>
  <si>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</si>
  <si>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</si>
  <si>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</si>
  <si>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</si>
  <si>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</si>
  <si>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</si>
  <si>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</si>
  <si>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</si>
  <si>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</si>
  <si>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</si>
  <si>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</si>
  <si>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</si>
  <si>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</si>
  <si>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</si>
  <si>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</si>
  <si>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</si>
  <si>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</si>
  <si>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</si>
  <si>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</si>
  <si>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</si>
  <si>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</si>
  <si>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</si>
  <si>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</si>
  <si>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</si>
  <si>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</si>
  <si>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</si>
  <si>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</si>
  <si>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</si>
  <si>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</si>
  <si>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</si>
  <si>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</si>
  <si>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</si>
  <si>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</si>
  <si>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</si>
  <si>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</si>
  <si>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</si>
  <si>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</si>
  <si>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</si>
  <si>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</si>
  <si>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</si>
  <si>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</si>
  <si>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</si>
  <si>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</si>
  <si>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</si>
  <si>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</si>
  <si>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</si>
  <si>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</si>
  <si>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</si>
  <si>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</si>
  <si>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</si>
  <si>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</si>
  <si>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</si>
  <si>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</si>
  <si>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</si>
  <si>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</si>
  <si>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</si>
  <si>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</si>
  <si>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</si>
  <si>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</si>
  <si>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</si>
  <si>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</si>
  <si>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</si>
  <si>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</si>
  <si>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</si>
  <si>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</si>
  <si>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</si>
  <si>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</si>
  <si>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</si>
  <si>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</si>
  <si>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</si>
  <si>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</si>
  <si>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</si>
  <si>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</si>
  <si>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</si>
  <si>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</si>
  <si>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</si>
  <si>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</si>
  <si>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</si>
  <si>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</si>
  <si>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</si>
  <si>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</si>
  <si>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</si>
  <si>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</si>
  <si>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</si>
  <si>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</si>
  <si>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</si>
  <si>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</si>
  <si>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</si>
  <si>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</si>
  <si>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</si>
  <si>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</si>
  <si>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</si>
  <si>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</si>
  <si>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</si>
  <si>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</si>
  <si>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</si>
  <si>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</si>
  <si>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</si>
  <si>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</si>
  <si>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</si>
  <si>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</si>
  <si>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</si>
  <si>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</si>
  <si>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</si>
  <si>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</si>
  <si>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</si>
  <si>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</si>
  <si>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</si>
  <si>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</si>
  <si>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</si>
  <si>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</si>
  <si>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</si>
  <si>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</si>
  <si>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</si>
  <si>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</si>
  <si>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</si>
  <si>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</si>
  <si>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</si>
  <si>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</si>
  <si>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</si>
  <si>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</si>
  <si>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</si>
  <si>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</si>
  <si>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</si>
  <si>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</si>
  <si>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</si>
  <si>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</si>
  <si>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</si>
  <si>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</si>
  <si>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</si>
  <si>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</si>
  <si>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</si>
  <si>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</si>
  <si>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</si>
  <si>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</si>
  <si>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</si>
  <si>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</si>
  <si>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</si>
  <si>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</si>
  <si>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</si>
  <si>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</si>
  <si>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</si>
  <si>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</si>
  <si>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</si>
  <si>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</si>
  <si>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</si>
  <si>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</si>
  <si>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</si>
  <si>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</si>
  <si>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</si>
  <si>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</si>
  <si>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</si>
  <si>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</si>
  <si>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</si>
  <si>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</si>
  <si>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</si>
  <si>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</si>
  <si>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</si>
  <si>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</si>
  <si>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</si>
  <si>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</si>
  <si>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</si>
  <si>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</si>
  <si>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</si>
  <si>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</si>
  <si>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</si>
  <si>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</si>
  <si>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</si>
  <si>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</si>
  <si>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</si>
  <si>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</si>
  <si>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</si>
  <si>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</si>
  <si>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</si>
  <si>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</si>
  <si>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</si>
  <si>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</si>
  <si>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</si>
  <si>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</si>
  <si>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</si>
  <si>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</si>
  <si>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</si>
  <si>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</si>
  <si>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</si>
  <si>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</si>
  <si>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</si>
  <si>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</si>
  <si>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</si>
  <si>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</si>
  <si>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</si>
  <si>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</si>
  <si>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</si>
  <si>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</si>
  <si>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</si>
  <si>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</si>
  <si>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</si>
  <si>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</si>
  <si>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</si>
  <si>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</si>
  <si>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</si>
  <si>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</si>
  <si>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</si>
  <si>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</si>
  <si>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</si>
  <si>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</si>
  <si>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</si>
  <si>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</si>
  <si>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</si>
  <si>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</si>
  <si>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</si>
  <si>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</si>
  <si>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</si>
  <si>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</si>
  <si>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</si>
  <si>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</si>
  <si>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</si>
  <si>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</si>
  <si>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</si>
  <si>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</si>
  <si>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</si>
  <si>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</si>
  <si>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</si>
  <si>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</si>
  <si>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</si>
  <si>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</si>
  <si>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</si>
  <si>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</si>
  <si>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</si>
  <si>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</si>
  <si>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</si>
  <si>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</si>
  <si>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</si>
  <si>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</si>
  <si>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</si>
  <si>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</si>
  <si>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</si>
  <si>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</si>
  <si>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</si>
  <si>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</si>
  <si>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</si>
  <si>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</si>
  <si>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</si>
  <si>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</si>
  <si>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</si>
  <si>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</si>
  <si>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</si>
  <si>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</si>
  <si>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</si>
  <si>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</si>
  <si>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</si>
  <si>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</si>
  <si>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</si>
  <si>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</si>
  <si>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</si>
  <si>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</si>
  <si>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</si>
  <si>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</si>
  <si>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</si>
  <si>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</si>
  <si>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</si>
  <si>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</si>
  <si>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</si>
  <si>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</si>
  <si>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</si>
  <si>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</si>
  <si>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</si>
  <si>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</si>
  <si>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</si>
  <si>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</si>
  <si>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</si>
  <si>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</si>
  <si>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</si>
  <si>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</si>
  <si>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</si>
  <si>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</si>
  <si>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</si>
  <si>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</si>
  <si>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</si>
  <si>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</si>
  <si>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</si>
  <si>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</si>
  <si>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</si>
  <si>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</si>
  <si>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</si>
  <si>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</si>
  <si>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</si>
  <si>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</si>
  <si>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</si>
  <si>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</si>
  <si>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</si>
  <si>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</si>
  <si>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</si>
  <si>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</si>
  <si>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</si>
  <si>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</si>
  <si>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</si>
  <si>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</si>
  <si>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</si>
  <si>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</si>
  <si>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</si>
  <si>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</si>
  <si>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</si>
  <si>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</si>
  <si>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</si>
  <si>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</si>
  <si>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</si>
  <si>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</si>
  <si>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</si>
  <si>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</si>
  <si>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</si>
  <si>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</si>
  <si>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</si>
  <si>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</si>
  <si>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</si>
  <si>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</si>
  <si>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</si>
  <si>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</si>
  <si>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</si>
  <si>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</si>
  <si>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</si>
  <si>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</si>
  <si>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</si>
  <si>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</si>
  <si>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</si>
  <si>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</si>
  <si>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</si>
  <si>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</si>
  <si>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</si>
  <si>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</si>
  <si>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</si>
  <si>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</si>
  <si>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</si>
  <si>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</si>
  <si>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</si>
  <si>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</si>
  <si>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</si>
  <si>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</si>
  <si>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</si>
  <si>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</si>
  <si>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</si>
  <si>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</si>
  <si>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</si>
  <si>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</si>
  <si>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</si>
  <si>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</si>
  <si>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</si>
  <si>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</si>
  <si>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</si>
  <si>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</si>
  <si>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</si>
  <si>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</si>
  <si>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</si>
  <si>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</si>
  <si>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</si>
  <si>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</si>
  <si>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</si>
  <si>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</si>
  <si>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</si>
  <si>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</si>
  <si>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</si>
  <si>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</si>
  <si>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</si>
  <si>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</si>
  <si>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</si>
  <si>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</si>
  <si>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</si>
  <si>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</si>
  <si>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</si>
  <si>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</si>
  <si>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</si>
  <si>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</si>
  <si>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</si>
  <si>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</si>
  <si>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</si>
  <si>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</si>
  <si>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</si>
  <si>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</si>
  <si>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</si>
  <si>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</si>
  <si>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</si>
  <si>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</si>
  <si>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</si>
  <si>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</si>
  <si>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</si>
  <si>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</si>
  <si>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</si>
  <si>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</si>
  <si>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</si>
  <si>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</si>
  <si>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</si>
  <si>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</si>
  <si>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</si>
  <si>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</si>
  <si>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</si>
  <si>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</si>
  <si>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</si>
  <si>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</si>
  <si>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</si>
  <si>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</si>
  <si>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</si>
  <si>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</si>
  <si>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</si>
  <si>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</si>
  <si>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</si>
  <si>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</si>
  <si>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</si>
  <si>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</si>
  <si>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</si>
  <si>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</si>
  <si>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</si>
  <si>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</si>
  <si>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</si>
  <si>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</si>
  <si>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</si>
  <si>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</si>
  <si>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</si>
  <si>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</si>
  <si>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</si>
  <si>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</si>
  <si>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</si>
  <si>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</si>
  <si>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</si>
  <si>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</si>
  <si>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</si>
  <si>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</si>
  <si>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</si>
  <si>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</si>
  <si>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</si>
  <si>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</si>
  <si>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</si>
  <si>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</si>
  <si>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</si>
  <si>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</si>
  <si>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</si>
  <si>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</si>
  <si>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</si>
  <si>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</si>
  <si>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</si>
  <si>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</si>
  <si>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</si>
  <si>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</si>
  <si>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</si>
  <si>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</si>
  <si>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</si>
  <si>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</si>
  <si>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</si>
  <si>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</si>
  <si>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</si>
  <si>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</si>
  <si>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</si>
  <si>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</si>
  <si>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</si>
  <si>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</si>
  <si>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</si>
  <si>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</si>
  <si>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</si>
  <si>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</si>
  <si>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</si>
  <si>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</si>
  <si>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</si>
  <si>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</si>
  <si>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</si>
  <si>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</si>
  <si>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</si>
  <si>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</si>
  <si>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</si>
  <si>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</si>
  <si>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</si>
  <si>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</si>
  <si>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</si>
  <si>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</si>
  <si>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</si>
  <si>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</si>
  <si>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</si>
  <si>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</si>
  <si>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</si>
  <si>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</si>
  <si>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</si>
  <si>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</si>
  <si>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</si>
  <si>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</si>
  <si>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</si>
  <si>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</si>
  <si>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</si>
  <si>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</si>
  <si>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</si>
  <si>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</si>
  <si>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</si>
  <si>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</si>
  <si>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</si>
  <si>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</si>
  <si>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</si>
  <si>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</si>
  <si>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</si>
  <si>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</si>
  <si>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</si>
  <si>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</si>
  <si>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</si>
  <si>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</si>
  <si>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</si>
  <si>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</si>
  <si>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</si>
  <si>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</si>
  <si>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</si>
  <si>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</si>
  <si>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</si>
  <si>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</si>
  <si>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</si>
  <si>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</si>
  <si>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</si>
  <si>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</si>
  <si>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</si>
  <si>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</si>
  <si>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</si>
  <si>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</si>
  <si>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</si>
  <si>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</si>
  <si>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</si>
  <si>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</si>
  <si>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</si>
  <si>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</si>
  <si>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</si>
  <si>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</si>
  <si>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</si>
  <si>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</si>
  <si>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</si>
  <si>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</si>
  <si>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</si>
  <si>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</si>
  <si>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</si>
  <si>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</si>
  <si>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</si>
  <si>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</si>
  <si>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</si>
  <si>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</si>
  <si>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</si>
  <si>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</si>
  <si>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</si>
  <si>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</si>
  <si>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</si>
  <si>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</si>
  <si>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</si>
  <si>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</si>
  <si>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</si>
  <si>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</si>
  <si>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</si>
  <si>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</si>
  <si>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</si>
  <si>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</si>
  <si>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</si>
  <si>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</si>
  <si>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</si>
  <si>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</si>
  <si>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</si>
  <si>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</si>
  <si>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</si>
  <si>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</si>
  <si>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</si>
  <si>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</si>
  <si>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</si>
  <si>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</si>
  <si>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</si>
  <si>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</si>
  <si>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</si>
  <si>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</si>
  <si>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</si>
  <si>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</si>
  <si>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</si>
  <si>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</si>
  <si>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</si>
  <si>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</si>
  <si>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</si>
  <si>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</si>
  <si>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</si>
  <si>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</si>
  <si>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</si>
  <si>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</si>
  <si>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</si>
  <si>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</si>
  <si>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</si>
  <si>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</si>
  <si>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</si>
  <si>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</si>
  <si>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</si>
  <si>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</si>
  <si>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</si>
  <si>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</si>
  <si>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</si>
  <si>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</si>
  <si>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</si>
  <si>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</si>
  <si>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</si>
  <si>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</si>
  <si>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</si>
  <si>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</si>
  <si>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</si>
  <si>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</si>
  <si>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</si>
  <si>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</si>
  <si>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</si>
  <si>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</si>
  <si>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</si>
  <si>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</si>
  <si>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</si>
  <si>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</si>
  <si>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</si>
  <si>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</si>
  <si>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</si>
  <si>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</si>
  <si>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</si>
  <si>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</si>
  <si>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</si>
  <si>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</si>
  <si>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</si>
  <si>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</si>
  <si>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</si>
  <si>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</si>
  <si>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</si>
  <si>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</si>
  <si>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</si>
  <si>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</si>
  <si>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</si>
  <si>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</si>
  <si>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</si>
  <si>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</si>
  <si>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</si>
  <si>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</si>
  <si>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</si>
  <si>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</si>
  <si>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</si>
  <si>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</si>
  <si>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</si>
  <si>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</si>
  <si>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</si>
  <si>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</si>
  <si>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</si>
  <si>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</si>
  <si>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</si>
  <si>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</si>
  <si>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</si>
  <si>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</si>
  <si>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</si>
  <si>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</si>
  <si>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</si>
  <si>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</si>
  <si>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</si>
  <si>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</si>
  <si>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</si>
  <si>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</si>
  <si>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</si>
  <si>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</si>
  <si>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</si>
  <si>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</si>
  <si>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</si>
  <si>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</si>
  <si>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</si>
  <si>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</si>
  <si>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</si>
  <si>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</si>
  <si>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</si>
  <si>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</si>
  <si>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</si>
  <si>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</si>
  <si>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</si>
  <si>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</si>
  <si>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</si>
  <si>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</si>
  <si>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</si>
  <si>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</si>
  <si>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</si>
  <si>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</si>
  <si>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</si>
  <si>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</si>
  <si>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</si>
  <si>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</si>
  <si>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</si>
  <si>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</si>
  <si>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</si>
  <si>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</si>
  <si>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</si>
  <si>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</si>
  <si>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</si>
  <si>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</si>
  <si>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</si>
  <si>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</si>
  <si>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</si>
  <si>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</si>
  <si>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</si>
  <si>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</si>
  <si>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</si>
  <si>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</si>
  <si>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</si>
  <si>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</si>
  <si>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</si>
  <si>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</si>
  <si>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</si>
  <si>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</si>
  <si>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</si>
  <si>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</si>
  <si>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</si>
  <si>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</si>
  <si>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</si>
  <si>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</si>
  <si>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</si>
  <si>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</si>
  <si>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</si>
  <si>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</si>
  <si>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</si>
  <si>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</si>
  <si>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</si>
  <si>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</si>
  <si>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</si>
  <si>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</si>
  <si>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</si>
  <si>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</si>
  <si>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</si>
  <si>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</si>
  <si>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</si>
  <si>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</si>
  <si>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</si>
  <si>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</si>
  <si>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</si>
  <si>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</si>
  <si>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</si>
  <si>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</si>
  <si>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</si>
  <si>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</si>
  <si>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</si>
  <si>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</si>
  <si>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</si>
  <si>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</si>
  <si>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</si>
  <si>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</si>
  <si>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</si>
  <si>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</si>
  <si>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</si>
  <si>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</si>
  <si>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</si>
  <si>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</si>
  <si>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</si>
  <si>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</si>
  <si>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</si>
  <si>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</si>
  <si>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</si>
  <si>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</si>
  <si>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</si>
  <si>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</si>
  <si>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</si>
  <si>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</si>
  <si>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</si>
  <si>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</si>
  <si>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</si>
  <si>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</si>
  <si>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</si>
  <si>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</si>
  <si>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</si>
  <si>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</si>
  <si>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</si>
  <si>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</si>
  <si>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</si>
  <si>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</si>
  <si>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</si>
  <si>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</si>
  <si>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</si>
  <si>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</si>
  <si>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</si>
  <si>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</si>
  <si>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</si>
  <si>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</si>
  <si>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</si>
  <si>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</si>
  <si>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</si>
  <si>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</si>
  <si>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</si>
  <si>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</si>
  <si>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</si>
  <si>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</si>
  <si>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</si>
  <si>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</si>
  <si>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</si>
  <si>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</si>
  <si>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</si>
  <si>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</si>
  <si>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</si>
  <si>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</si>
  <si>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</si>
  <si>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</si>
  <si>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</si>
  <si>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</si>
  <si>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</si>
  <si>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</si>
  <si>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</si>
  <si>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</si>
  <si>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</si>
  <si>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</si>
  <si>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</si>
  <si>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</si>
  <si>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</si>
  <si>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</si>
  <si>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</si>
  <si>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</si>
  <si>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</si>
  <si>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</si>
  <si>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</si>
  <si>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</si>
  <si>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</si>
  <si>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</si>
  <si>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</si>
  <si>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</si>
  <si>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</si>
  <si>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</si>
  <si>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</si>
  <si>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</si>
  <si>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</si>
  <si>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</si>
  <si>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</si>
  <si>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</si>
  <si>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</si>
  <si>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</si>
  <si>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</si>
  <si>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</si>
  <si>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</si>
  <si>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</si>
  <si>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</si>
  <si>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</si>
  <si>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</si>
  <si>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</si>
  <si>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</si>
  <si>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</si>
  <si>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</si>
  <si>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</si>
  <si>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</si>
  <si>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</si>
  <si>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</si>
  <si>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</si>
  <si>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</si>
  <si>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</si>
  <si>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</si>
  <si>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</si>
  <si>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</si>
  <si>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</si>
  <si>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</si>
  <si>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</si>
  <si>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</si>
  <si>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</si>
  <si>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</si>
  <si>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</si>
  <si>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</si>
  <si>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</si>
  <si>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</si>
  <si>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</si>
  <si>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</si>
  <si>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</si>
  <si>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</si>
  <si>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</si>
  <si>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</si>
  <si>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</si>
  <si>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</si>
  <si>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</si>
  <si>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</si>
  <si>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</si>
  <si>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</si>
  <si>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</si>
  <si>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</si>
  <si>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</si>
  <si>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</si>
  <si>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</si>
  <si>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</si>
  <si>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</si>
  <si>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</si>
  <si>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</si>
  <si>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</si>
  <si>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</si>
  <si>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</si>
  <si>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</si>
  <si>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</si>
  <si>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</si>
  <si>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</si>
  <si>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</si>
  <si>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</si>
  <si>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</si>
  <si>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</si>
  <si>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</si>
  <si>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</si>
  <si>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</si>
  <si>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</si>
  <si>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</si>
  <si>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</si>
  <si>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</si>
  <si>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</si>
  <si>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</si>
  <si>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</si>
  <si>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</si>
  <si>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</si>
  <si>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</si>
  <si>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</si>
  <si>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</si>
  <si>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</si>
  <si>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</si>
  <si>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</si>
  <si>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</si>
  <si>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</si>
  <si>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</si>
  <si>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</si>
  <si>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</si>
  <si>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</si>
  <si>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</si>
  <si>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</si>
  <si>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</si>
  <si>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</si>
  <si>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</si>
  <si>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</si>
  <si>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</si>
  <si>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</si>
  <si>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</si>
  <si>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</si>
  <si>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</si>
  <si>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</si>
  <si>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</si>
  <si>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</si>
  <si>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</si>
  <si>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</si>
  <si>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</si>
  <si>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</si>
  <si>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</si>
  <si>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</si>
  <si>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</si>
  <si>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</si>
  <si>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</si>
  <si>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</si>
  <si>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</si>
  <si>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</si>
  <si>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</si>
  <si>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</si>
  <si>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</si>
  <si>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</si>
  <si>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</si>
  <si>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</si>
  <si>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</si>
  <si>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</si>
  <si>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</si>
  <si>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</si>
  <si>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</si>
  <si>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</si>
  <si>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</si>
  <si>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</si>
  <si>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</si>
  <si>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</si>
  <si>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</si>
  <si>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</si>
  <si>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</si>
  <si>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</si>
  <si>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</si>
  <si>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</si>
  <si>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</si>
  <si>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</si>
  <si>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</si>
  <si>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</si>
  <si>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</si>
  <si>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</si>
  <si>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</si>
  <si>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</si>
  <si>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</si>
  <si>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</si>
  <si>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</si>
  <si>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</si>
  <si>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</si>
  <si>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</si>
  <si>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</si>
  <si>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</si>
  <si>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</si>
  <si>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</si>
  <si>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</si>
  <si>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</si>
  <si>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</si>
  <si>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</si>
  <si>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</si>
  <si>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</si>
  <si>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</si>
  <si>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</si>
  <si>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</si>
  <si>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</si>
  <si>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</si>
  <si>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</si>
  <si>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</si>
  <si>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</si>
  <si>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</si>
  <si>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</si>
  <si>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</si>
  <si>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</si>
  <si>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</si>
  <si>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</si>
  <si>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</si>
  <si>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</si>
  <si>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</si>
  <si>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</si>
  <si>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</si>
  <si>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</si>
  <si>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</si>
  <si>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</si>
  <si>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</si>
  <si>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</si>
  <si>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</si>
  <si>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</si>
  <si>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</si>
  <si>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</si>
  <si>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</si>
  <si>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</si>
  <si>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</si>
  <si>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</si>
  <si>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</si>
  <si>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</si>
  <si>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</si>
  <si>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</si>
  <si>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</si>
  <si>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</si>
  <si>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</si>
  <si>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</si>
  <si>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</si>
  <si>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</si>
  <si>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</si>
  <si>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</si>
  <si>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</si>
  <si>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</si>
  <si>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</si>
  <si>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</si>
  <si>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</si>
  <si>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</si>
  <si>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</si>
  <si>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</si>
  <si>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</si>
  <si>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</si>
  <si>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</si>
  <si>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</si>
  <si>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</si>
  <si>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</si>
  <si>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</si>
  <si>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</si>
  <si>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</si>
  <si>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</si>
  <si>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</si>
  <si>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</si>
  <si>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</si>
  <si>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</si>
  <si>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</si>
  <si>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</si>
  <si>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</si>
  <si>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</si>
  <si>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</si>
  <si>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</si>
  <si>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</si>
  <si>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</si>
  <si>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</si>
  <si>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</si>
  <si>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</si>
  <si>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</si>
  <si>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</si>
  <si>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</si>
  <si>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</si>
  <si>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</si>
  <si>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</si>
  <si>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</si>
  <si>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</si>
  <si>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</si>
  <si>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</si>
  <si>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</si>
  <si>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</si>
  <si>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</si>
  <si>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</si>
  <si>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</si>
  <si>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</si>
  <si>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</si>
  <si>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</si>
  <si>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</si>
  <si>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</si>
  <si>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</si>
  <si>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</si>
  <si>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</si>
  <si>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</si>
  <si>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</si>
  <si>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</si>
  <si>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</si>
  <si>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</si>
  <si>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</si>
  <si>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</si>
  <si>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</si>
  <si>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</si>
  <si>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</si>
  <si>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</si>
  <si>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</si>
  <si>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</si>
  <si>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</si>
  <si>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</si>
  <si>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</si>
  <si>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</si>
  <si>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</si>
  <si>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</si>
  <si>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</si>
  <si>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</si>
  <si>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</si>
  <si>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</si>
  <si>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</si>
  <si>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</si>
  <si>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</si>
  <si>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</si>
  <si>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</si>
  <si>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</si>
  <si>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</si>
  <si>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</si>
  <si>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</si>
  <si>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</si>
  <si>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</si>
  <si>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</si>
  <si>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</si>
  <si>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</si>
  <si>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</si>
  <si>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</si>
  <si>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</si>
  <si>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</si>
  <si>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</si>
  <si>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</si>
  <si>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</si>
  <si>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</si>
  <si>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</si>
  <si>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</si>
  <si>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</si>
  <si>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</si>
  <si>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</si>
  <si>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</si>
  <si>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</si>
  <si>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</si>
  <si>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</si>
  <si>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</si>
  <si>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</si>
  <si>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</si>
  <si>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</si>
  <si>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</si>
  <si>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</si>
  <si>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</si>
  <si>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</si>
  <si>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</si>
  <si>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</si>
  <si>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</si>
  <si>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</si>
  <si>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</si>
  <si>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</si>
  <si>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</si>
  <si>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</si>
  <si>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</si>
  <si>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</si>
  <si>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</si>
  <si>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</si>
  <si>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</si>
  <si>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</si>
  <si>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</si>
  <si>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</si>
  <si>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</si>
  <si>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</si>
  <si>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</si>
  <si>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</si>
  <si>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</si>
  <si>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</si>
  <si>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</si>
  <si>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</si>
  <si>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</si>
  <si>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</si>
  <si>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</si>
  <si>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</si>
  <si>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</si>
  <si>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</si>
  <si>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</si>
  <si>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</si>
  <si>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</si>
  <si>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</si>
  <si>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</si>
  <si>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</si>
  <si>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</si>
  <si>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</si>
  <si>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</si>
  <si>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</si>
  <si>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</si>
  <si>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</si>
  <si>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</si>
  <si>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</si>
  <si>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</si>
  <si>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</si>
  <si>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</si>
  <si>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</si>
  <si>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</si>
  <si>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</si>
  <si>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</si>
  <si>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</si>
  <si>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</si>
  <si>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</si>
  <si>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</si>
  <si>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</si>
  <si>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</si>
  <si>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</si>
  <si>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</si>
  <si>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</si>
  <si>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</si>
  <si>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</si>
  <si>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</si>
  <si>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</si>
  <si>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</si>
  <si>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</si>
  <si>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</si>
  <si>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</si>
  <si>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</si>
  <si>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</si>
  <si>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</si>
  <si>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</si>
  <si>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</si>
  <si>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</si>
  <si>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</si>
  <si>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</si>
  <si>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</si>
  <si>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</si>
  <si>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</si>
  <si>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</si>
  <si>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</si>
  <si>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</si>
  <si>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</si>
  <si>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</si>
  <si>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</si>
  <si>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</si>
  <si>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</si>
  <si>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</si>
  <si>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</si>
  <si>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</si>
  <si>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</si>
  <si>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</si>
  <si>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</si>
  <si>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</si>
  <si>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</si>
  <si>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</si>
  <si>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</si>
  <si>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</si>
  <si>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</si>
  <si>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</si>
  <si>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</si>
  <si>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</si>
  <si>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</si>
  <si>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</si>
  <si>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</si>
  <si>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</si>
  <si>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</si>
  <si>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</si>
  <si>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</si>
  <si>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</si>
  <si>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</si>
  <si>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</si>
  <si>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</si>
  <si>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</si>
  <si>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</si>
  <si>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</si>
  <si>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</si>
  <si>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</si>
  <si>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</si>
  <si>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</si>
  <si>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</si>
  <si>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</si>
  <si>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</si>
  <si>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</si>
  <si>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</si>
  <si>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</si>
  <si>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</si>
  <si>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</si>
  <si>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</si>
  <si>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</si>
  <si>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</si>
  <si>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</si>
  <si>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</si>
  <si>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</si>
  <si>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</si>
  <si>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</si>
  <si>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</si>
  <si>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</si>
  <si>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</si>
  <si>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</si>
  <si>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</si>
  <si>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</si>
  <si>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</si>
  <si>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</si>
  <si>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</si>
  <si>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</si>
  <si>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</si>
  <si>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</si>
  <si>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</si>
  <si>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</si>
  <si>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</si>
  <si>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</si>
  <si>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</si>
  <si>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</si>
  <si>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</si>
  <si>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</si>
  <si>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</si>
  <si>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</si>
  <si>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</si>
  <si>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</si>
  <si>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</si>
  <si>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</si>
  <si>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</si>
  <si>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</si>
  <si>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</si>
  <si>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</si>
  <si>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</si>
  <si>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</si>
  <si>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</si>
  <si>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</si>
  <si>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</si>
  <si>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</si>
  <si>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</si>
  <si>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</si>
  <si>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</si>
  <si>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</si>
  <si>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</si>
  <si>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</si>
  <si>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</si>
  <si>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</si>
  <si>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</si>
  <si>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</si>
  <si>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</si>
  <si>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</si>
  <si>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</si>
  <si>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</si>
  <si>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</si>
  <si>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</si>
  <si>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</si>
  <si>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</si>
  <si>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</si>
  <si>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</si>
  <si>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</si>
  <si>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</si>
  <si>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</si>
  <si>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</si>
  <si>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</si>
  <si>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</si>
  <si>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</si>
  <si>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</si>
  <si>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</si>
  <si>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</si>
  <si>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</si>
  <si>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</si>
  <si>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</si>
  <si>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</si>
  <si>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</si>
  <si>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</si>
  <si>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</si>
  <si>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</si>
  <si>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</si>
  <si>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</si>
  <si>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</si>
  <si>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</si>
  <si>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</si>
  <si>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</si>
  <si>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</si>
  <si>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</si>
  <si>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</si>
  <si>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</si>
  <si>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</si>
  <si>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</si>
  <si>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</si>
  <si>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</si>
  <si>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</si>
  <si>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</si>
  <si>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</si>
  <si>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</si>
  <si>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</si>
  <si>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</si>
  <si>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</si>
  <si>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</si>
  <si>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</si>
  <si>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</si>
  <si>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</si>
  <si>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</si>
  <si>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</si>
  <si>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</si>
  <si>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</si>
  <si>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</si>
  <si>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</si>
  <si>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</si>
  <si>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</si>
  <si>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</si>
  <si>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</si>
  <si>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</si>
  <si>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</si>
  <si>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</si>
  <si>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</si>
  <si>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</si>
  <si>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</si>
  <si>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</si>
  <si>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</si>
  <si>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</si>
  <si>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</si>
  <si>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</si>
  <si>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</si>
  <si>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</si>
  <si>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</si>
  <si>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</si>
  <si>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</si>
  <si>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</si>
  <si>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</si>
  <si>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</si>
  <si>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</si>
  <si>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</si>
  <si>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</si>
  <si>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</si>
  <si>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</si>
  <si>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</si>
  <si>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</si>
  <si>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</si>
  <si>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</si>
  <si>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</si>
  <si>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</si>
  <si>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</si>
  <si>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</si>
  <si>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</si>
  <si>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</si>
  <si>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</si>
  <si>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</si>
  <si>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</si>
  <si>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</si>
  <si>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</si>
  <si>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</si>
  <si>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</si>
  <si>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</si>
  <si>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</si>
  <si>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</si>
  <si>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</si>
  <si>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</si>
  <si>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</si>
  <si>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</si>
  <si>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</si>
  <si>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</si>
  <si>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</si>
  <si>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</si>
  <si>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</si>
  <si>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</si>
  <si>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</si>
  <si>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</si>
  <si>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</si>
  <si>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</si>
  <si>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</si>
  <si>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</si>
  <si>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</si>
  <si>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</si>
  <si>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</si>
  <si>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</si>
  <si>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</si>
  <si>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</si>
  <si>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</si>
  <si>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</si>
  <si>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</si>
  <si>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</si>
  <si>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</si>
  <si>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</si>
  <si>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</si>
  <si>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</si>
  <si>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</si>
  <si>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</si>
  <si>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</si>
  <si>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</si>
  <si>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</si>
  <si>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</si>
  <si>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</si>
  <si>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</si>
  <si>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</si>
  <si>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</si>
  <si>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</si>
  <si>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</si>
  <si>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</si>
  <si>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</si>
  <si>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</si>
  <si>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</si>
  <si>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</si>
  <si>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</si>
  <si>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</si>
  <si>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</si>
  <si>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</si>
  <si>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</si>
  <si>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</si>
  <si>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</si>
  <si>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</si>
  <si>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</si>
  <si>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</si>
  <si>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</si>
  <si>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</si>
  <si>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</si>
  <si>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</si>
  <si>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</si>
  <si>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</si>
  <si>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</si>
  <si>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</si>
  <si>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</si>
  <si>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</si>
  <si>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</si>
  <si>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</si>
  <si>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</si>
  <si>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</si>
  <si>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</si>
  <si>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</si>
  <si>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</si>
  <si>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</si>
  <si>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</si>
  <si>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</si>
  <si>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</si>
  <si>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</si>
  <si>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</si>
  <si>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</si>
  <si>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</si>
  <si>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</si>
  <si>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</si>
  <si>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</si>
  <si>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</si>
  <si>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</si>
  <si>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</si>
  <si>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</si>
  <si>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</si>
  <si>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</si>
  <si>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</si>
  <si>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</si>
  <si>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</si>
  <si>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</si>
  <si>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</si>
  <si>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</si>
  <si>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</si>
  <si>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</si>
  <si>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</si>
  <si>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</si>
  <si>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</si>
  <si>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</si>
  <si>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</si>
  <si>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</si>
  <si>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</si>
  <si>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</si>
  <si>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</si>
  <si>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</si>
  <si>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</si>
  <si>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</si>
  <si>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</si>
  <si>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</si>
  <si>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</si>
  <si>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</si>
  <si>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</si>
  <si>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</si>
  <si>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</si>
  <si>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</si>
  <si>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</si>
  <si>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</si>
  <si>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</si>
  <si>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</si>
  <si>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</si>
  <si>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</si>
  <si>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</si>
  <si>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</si>
  <si>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</si>
  <si>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</si>
  <si>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</si>
  <si>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</si>
  <si>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</si>
  <si>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</si>
  <si>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</si>
  <si>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</si>
  <si>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</si>
  <si>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</si>
  <si>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</si>
  <si>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</si>
  <si>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</si>
  <si>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</si>
  <si>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</si>
  <si>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</si>
  <si>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</si>
  <si>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</si>
  <si>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</si>
  <si>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</si>
  <si>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</si>
  <si>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</si>
  <si>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</si>
  <si>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</si>
  <si>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</si>
  <si>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</si>
  <si>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</si>
  <si>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</si>
  <si>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</si>
  <si>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</si>
  <si>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</si>
  <si>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</si>
  <si>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</si>
  <si>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</si>
  <si>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</si>
  <si>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</si>
  <si>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</si>
  <si>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</si>
  <si>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</si>
  <si>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</si>
  <si>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</si>
  <si>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</si>
  <si>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</si>
  <si>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</si>
  <si>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</si>
  <si>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</si>
  <si>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</si>
  <si>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</si>
  <si>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</si>
  <si>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</si>
  <si>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</si>
  <si>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</si>
  <si>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</si>
  <si>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</si>
  <si>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</si>
  <si>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</si>
  <si>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</si>
  <si>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</si>
  <si>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</si>
  <si>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</si>
  <si>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</si>
  <si>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</si>
  <si>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</si>
  <si>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</si>
  <si>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</si>
  <si>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</si>
  <si>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</si>
  <si>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</si>
  <si>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</si>
  <si>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</si>
  <si>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</si>
  <si>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</si>
  <si>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</si>
  <si>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</si>
  <si>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</si>
  <si>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</si>
  <si>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</si>
  <si>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</si>
  <si>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</si>
  <si>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</si>
  <si>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</si>
  <si>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</si>
  <si>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</si>
  <si>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</si>
  <si>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</si>
  <si>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</si>
  <si>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</si>
  <si>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</si>
  <si>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</si>
  <si>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</si>
  <si>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</si>
  <si>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</si>
  <si>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</si>
  <si>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</si>
  <si>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</si>
  <si>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</si>
  <si>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</si>
  <si>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</si>
  <si>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</si>
  <si>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</si>
  <si>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</si>
  <si>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</si>
  <si>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</si>
  <si>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</si>
  <si>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</si>
  <si>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</si>
  <si>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</si>
  <si>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</si>
  <si>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</si>
  <si>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</si>
  <si>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</si>
  <si>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</si>
  <si>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</si>
  <si>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</si>
  <si>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</si>
  <si>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</si>
  <si>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</si>
  <si>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</si>
  <si>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</si>
  <si>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</si>
  <si>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</si>
  <si>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</si>
  <si>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</si>
  <si>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</si>
  <si>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</si>
  <si>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</si>
  <si>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</si>
  <si>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</si>
  <si>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</si>
  <si>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</si>
  <si>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</si>
  <si>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</si>
  <si>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</si>
  <si>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</si>
  <si>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</si>
  <si>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</si>
  <si>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</si>
  <si>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</si>
  <si>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</si>
  <si>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</si>
  <si>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</si>
  <si>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</si>
  <si>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</si>
  <si>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</si>
  <si>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</si>
  <si>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</si>
  <si>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</si>
  <si>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</si>
  <si>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</si>
  <si>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</si>
  <si>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</si>
  <si>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</si>
  <si>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</si>
  <si>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</si>
  <si>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</si>
  <si>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</si>
  <si>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</si>
  <si>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</si>
  <si>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</si>
  <si>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</si>
  <si>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</si>
  <si>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</si>
  <si>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</si>
  <si>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</si>
  <si>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</si>
  <si>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</si>
  <si>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</si>
  <si>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</si>
  <si>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</si>
  <si>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</si>
  <si>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</si>
  <si>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</si>
  <si>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</si>
  <si>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</si>
  <si>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</si>
  <si>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</si>
  <si>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</si>
  <si>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</si>
  <si>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</si>
  <si>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</si>
  <si>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</si>
  <si>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</si>
  <si>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</si>
  <si>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</si>
  <si>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</si>
  <si>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</si>
  <si>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</si>
  <si>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</si>
  <si>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</si>
  <si>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</si>
  <si>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</si>
  <si>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</si>
  <si>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</si>
  <si>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</si>
  <si>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</si>
  <si>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</si>
  <si>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</si>
  <si>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</si>
  <si>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</si>
  <si>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</si>
  <si>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</si>
  <si>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</si>
  <si>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</si>
  <si>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</si>
  <si>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</si>
  <si>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</si>
  <si>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</si>
  <si>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</si>
  <si>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</si>
  <si>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</si>
  <si>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</si>
  <si>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</si>
  <si>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</si>
  <si>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</si>
  <si>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</si>
  <si>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</si>
  <si>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</si>
  <si>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</si>
  <si>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</si>
  <si>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</si>
  <si>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</si>
  <si>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</si>
  <si>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</si>
  <si>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</si>
  <si>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</si>
  <si>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</si>
  <si>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</si>
  <si>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</si>
  <si>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</si>
  <si>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</si>
  <si>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</si>
  <si>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</si>
  <si>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</si>
  <si>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</si>
  <si>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</si>
  <si>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</si>
  <si>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</si>
  <si>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</si>
  <si>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</si>
  <si>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</si>
  <si>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</si>
  <si>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</si>
  <si>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</si>
  <si>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</si>
  <si>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</si>
  <si>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</si>
  <si>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</si>
  <si>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</si>
  <si>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</si>
  <si>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</si>
  <si>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</si>
  <si>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</si>
  <si>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</si>
  <si>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</si>
  <si>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</si>
  <si>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</si>
  <si>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</si>
  <si>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</si>
  <si>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</si>
  <si>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</si>
  <si>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</si>
  <si>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</si>
  <si>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</si>
  <si>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</si>
  <si>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</si>
  <si>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</si>
  <si>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</si>
  <si>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</si>
  <si>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</si>
  <si>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</si>
  <si>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</si>
  <si>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</si>
  <si>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</si>
  <si>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</si>
  <si>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</si>
  <si>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</si>
  <si>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</si>
  <si>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</si>
  <si>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</si>
  <si>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</si>
  <si>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</si>
  <si>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</si>
  <si>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</si>
  <si>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</si>
  <si>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</si>
  <si>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</si>
  <si>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</si>
  <si>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</si>
  <si>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</si>
  <si>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</si>
  <si>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</si>
  <si>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</si>
  <si>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</si>
  <si>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</si>
  <si>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</si>
  <si>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</si>
  <si>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</si>
  <si>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</si>
  <si>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</si>
  <si>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</si>
  <si>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</si>
  <si>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</si>
  <si>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</si>
  <si>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</si>
  <si>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</si>
  <si>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</si>
  <si>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</si>
  <si>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</si>
  <si>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</si>
  <si>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</si>
  <si>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</si>
  <si>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</si>
  <si>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</si>
  <si>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</si>
  <si>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</si>
  <si>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</si>
  <si>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</si>
  <si>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</si>
  <si>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</si>
  <si>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</si>
  <si>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</si>
  <si>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</si>
  <si>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</si>
  <si>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</si>
  <si>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</si>
  <si>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</si>
  <si>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</si>
  <si>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</si>
  <si>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</si>
  <si>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</si>
  <si>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</si>
  <si>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</si>
  <si>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</si>
  <si>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</si>
  <si>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</si>
  <si>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</si>
  <si>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</si>
  <si>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</si>
  <si>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</si>
  <si>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</si>
  <si>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</si>
  <si>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</si>
  <si>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</si>
  <si>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</si>
  <si>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</si>
  <si>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</si>
  <si>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</si>
  <si>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</si>
  <si>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</si>
  <si>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</si>
  <si>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</si>
  <si>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</si>
  <si>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</si>
  <si>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</si>
  <si>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</si>
  <si>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</si>
  <si>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</si>
  <si>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</si>
  <si>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</si>
  <si>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</si>
  <si>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</si>
  <si>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</si>
  <si>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</si>
  <si>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</si>
  <si>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</si>
  <si>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</si>
  <si>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</si>
  <si>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</si>
  <si>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</si>
  <si>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</si>
  <si>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</si>
  <si>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</si>
  <si>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</si>
  <si>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</si>
  <si>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</si>
  <si>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</si>
  <si>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</si>
  <si>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</si>
  <si>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</si>
  <si>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</si>
  <si>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</si>
  <si>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</si>
  <si>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</si>
  <si>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</si>
  <si>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</si>
  <si>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</si>
  <si>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</si>
  <si>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</si>
  <si>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</si>
  <si>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</si>
  <si>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</si>
  <si>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</si>
  <si>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</si>
  <si>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</si>
  <si>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</si>
  <si>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</si>
  <si>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</si>
  <si>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</si>
  <si>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</si>
  <si>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</si>
  <si>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</si>
  <si>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</si>
  <si>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</si>
  <si>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</si>
  <si>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</si>
  <si>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</si>
  <si>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</si>
  <si>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</si>
  <si>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</si>
  <si>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</si>
  <si>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</si>
  <si>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</si>
  <si>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</si>
  <si>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</si>
  <si>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</si>
  <si>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</si>
  <si>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</si>
  <si>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</si>
  <si>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</si>
  <si>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</si>
  <si>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</si>
  <si>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</si>
  <si>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</si>
  <si>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</si>
  <si>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</si>
  <si>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</si>
  <si>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</si>
  <si>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</si>
  <si>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</si>
  <si>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</si>
  <si>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</si>
  <si>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</si>
  <si>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</si>
  <si>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</si>
  <si>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</si>
  <si>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</si>
  <si>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</si>
  <si>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</si>
  <si>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</si>
  <si>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</si>
  <si>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</si>
  <si>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</si>
  <si>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</si>
  <si>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</si>
  <si>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</si>
  <si>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</si>
  <si>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</si>
  <si>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</si>
  <si>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</si>
  <si>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</si>
  <si>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</si>
  <si>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</si>
  <si>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</si>
  <si>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</si>
  <si>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</si>
  <si>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</si>
  <si>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</si>
  <si>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</si>
  <si>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</si>
  <si>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</si>
  <si>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</si>
  <si>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</si>
  <si>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</si>
  <si>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</si>
  <si>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</si>
  <si>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</si>
  <si>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</si>
  <si>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</si>
  <si>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</si>
  <si>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</si>
  <si>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</si>
  <si>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</si>
  <si>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</si>
  <si>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</si>
  <si>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</si>
  <si>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</si>
  <si>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</si>
  <si>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</si>
  <si>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</si>
  <si>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</si>
  <si>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</si>
  <si>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</si>
  <si>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</si>
  <si>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</si>
  <si>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</si>
  <si>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</si>
  <si>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</si>
  <si>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</si>
  <si>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</si>
  <si>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</si>
  <si>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</si>
  <si>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</si>
  <si>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</si>
  <si>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</si>
  <si>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</si>
  <si>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</si>
  <si>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</si>
  <si>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</si>
  <si>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</si>
  <si>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</si>
  <si>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</si>
  <si>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</si>
  <si>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</si>
  <si>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</si>
  <si>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</si>
  <si>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</si>
  <si>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</si>
  <si>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</si>
  <si>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</si>
  <si>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</si>
  <si>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</si>
  <si>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</si>
  <si>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</si>
  <si>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</si>
  <si>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</si>
  <si>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</si>
  <si>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</si>
  <si>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</si>
  <si>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</si>
  <si>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</si>
  <si>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</si>
  <si>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</si>
  <si>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</si>
  <si>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</si>
  <si>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</si>
  <si>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</si>
  <si>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</si>
  <si>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</si>
  <si>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</si>
  <si>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</si>
  <si>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</si>
  <si>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</si>
  <si>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</si>
  <si>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</si>
  <si>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</si>
  <si>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</si>
  <si>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</si>
  <si>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</si>
  <si>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</si>
  <si>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</si>
  <si>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</si>
  <si>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</si>
  <si>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</si>
  <si>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</si>
  <si>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</si>
  <si>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</si>
  <si>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</si>
  <si>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</si>
  <si>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</si>
  <si>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</si>
  <si>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</si>
  <si>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</si>
  <si>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</si>
  <si>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</si>
  <si>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</si>
  <si>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</si>
  <si>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</si>
  <si>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</si>
  <si>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</si>
  <si>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</si>
  <si>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</si>
  <si>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</si>
  <si>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</si>
  <si>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</si>
  <si>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</si>
  <si>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</si>
  <si>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</si>
  <si>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</si>
  <si>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</si>
  <si>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</si>
  <si>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</si>
  <si>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</si>
  <si>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</si>
  <si>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</si>
  <si>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</si>
  <si>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</si>
  <si>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</si>
  <si>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</si>
  <si>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</si>
  <si>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</si>
  <si>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</si>
  <si>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</si>
  <si>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</si>
  <si>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</si>
  <si>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</si>
  <si>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</si>
  <si>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</si>
  <si>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</si>
  <si>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</si>
  <si>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</si>
  <si>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</si>
  <si>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</si>
  <si>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</si>
  <si>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</si>
  <si>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</si>
  <si>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</si>
  <si>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</si>
  <si>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</si>
  <si>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</si>
  <si>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</si>
  <si>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</si>
  <si>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</si>
  <si>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</si>
  <si>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</si>
  <si>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</si>
  <si>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</si>
  <si>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</si>
  <si>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</si>
  <si>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</si>
  <si>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</si>
  <si>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</si>
  <si>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</si>
  <si>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</si>
  <si>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</si>
  <si>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</si>
  <si>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</si>
  <si>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</si>
  <si>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</si>
  <si>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</si>
  <si>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</si>
  <si>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</si>
  <si>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</si>
  <si>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</si>
  <si>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</si>
  <si>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</si>
  <si>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</si>
  <si>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</si>
  <si>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</si>
  <si>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</si>
  <si>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</si>
  <si>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</si>
  <si>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</si>
  <si>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</si>
  <si>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</si>
  <si>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</si>
  <si>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</si>
  <si>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</si>
  <si>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</si>
  <si>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</si>
  <si>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</si>
  <si>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</si>
  <si>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</si>
  <si>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</si>
  <si>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</si>
  <si>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</si>
  <si>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</si>
  <si>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</si>
  <si>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</si>
  <si>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</si>
  <si>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</si>
  <si>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</si>
  <si>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</si>
  <si>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</si>
  <si>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</si>
  <si>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</si>
  <si>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</si>
  <si>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</si>
  <si>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</si>
  <si>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</si>
  <si>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</si>
  <si>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</si>
  <si>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</si>
  <si>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</si>
  <si>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</si>
  <si>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</si>
  <si>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</si>
  <si>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</si>
  <si>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</si>
  <si>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</si>
  <si>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</si>
  <si>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</si>
  <si>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</si>
  <si>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</si>
  <si>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</si>
  <si>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</si>
  <si>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</si>
  <si>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</si>
  <si>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</si>
  <si>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</si>
  <si>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</si>
  <si>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</si>
  <si>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</si>
  <si>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</si>
  <si>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</si>
  <si>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</si>
  <si>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</si>
  <si>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</si>
  <si>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</si>
  <si>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</si>
  <si>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</si>
  <si>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</si>
  <si>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</si>
  <si>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</si>
  <si>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</si>
  <si>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</si>
  <si>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</si>
  <si>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</si>
  <si>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</si>
  <si>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</si>
  <si>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</si>
  <si>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</si>
  <si>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</si>
  <si>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</si>
  <si>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</si>
  <si>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</si>
  <si>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</si>
  <si>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</si>
  <si>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</si>
  <si>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</si>
  <si>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</si>
  <si>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</si>
  <si>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</si>
  <si>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</si>
  <si>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</si>
  <si>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</si>
  <si>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</si>
  <si>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</si>
  <si>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</si>
  <si>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</si>
  <si>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</si>
  <si>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</si>
  <si>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</si>
  <si>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</si>
  <si>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</si>
  <si>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</si>
  <si>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</si>
  <si>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</si>
  <si>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</si>
  <si>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</si>
  <si>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</si>
  <si>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</si>
  <si>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</si>
  <si>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</si>
  <si>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</si>
  <si>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</si>
  <si>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</si>
  <si>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</si>
  <si>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</si>
  <si>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</si>
  <si>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</si>
  <si>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</si>
  <si>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</si>
  <si>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</si>
  <si>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</si>
  <si>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</si>
  <si>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</si>
  <si>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</si>
  <si>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</si>
  <si>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</si>
  <si>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</si>
  <si>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</si>
  <si>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</si>
  <si>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</si>
  <si>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</si>
  <si>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</si>
  <si>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</si>
  <si>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</si>
  <si>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</si>
  <si>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</si>
  <si>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</si>
  <si>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</si>
  <si>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</si>
  <si>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</si>
  <si>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</si>
  <si>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</si>
  <si>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</si>
  <si>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</si>
  <si>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</si>
  <si>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</si>
  <si>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</si>
  <si>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</si>
  <si>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</si>
  <si>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</si>
  <si>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</si>
  <si>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</si>
  <si>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</si>
  <si>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</si>
  <si>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</si>
  <si>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</si>
  <si>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</si>
  <si>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</si>
  <si>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</si>
  <si>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</si>
  <si>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</si>
  <si>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</si>
  <si>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</si>
  <si>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</si>
  <si>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</si>
  <si>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</si>
  <si>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</si>
  <si>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</si>
  <si>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</si>
  <si>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</si>
  <si>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</si>
  <si>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</si>
  <si>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</si>
  <si>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</si>
  <si>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</si>
  <si>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</si>
  <si>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</si>
  <si>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</si>
  <si>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</si>
  <si>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</si>
  <si>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</si>
  <si>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</si>
  <si>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</si>
  <si>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</si>
  <si>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</si>
  <si>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</si>
  <si>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</si>
  <si>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</si>
  <si>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</si>
  <si>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</si>
  <si>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</si>
  <si>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</si>
  <si>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</si>
  <si>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</si>
  <si>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</si>
  <si>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</si>
  <si>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</si>
  <si>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</si>
  <si>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</si>
  <si>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</si>
  <si>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</si>
  <si>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</si>
  <si>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</si>
  <si>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</si>
  <si>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</si>
  <si>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</si>
  <si>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</si>
  <si>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</si>
  <si>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</si>
  <si>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</si>
  <si>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</si>
  <si>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</si>
  <si>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</si>
  <si>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</si>
  <si>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</si>
  <si>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</si>
  <si>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</si>
  <si>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</si>
  <si>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</si>
  <si>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</si>
  <si>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</si>
  <si>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</si>
  <si>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</si>
  <si>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</si>
  <si>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</si>
  <si>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</si>
  <si>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</si>
  <si>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</si>
  <si>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</si>
  <si>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</si>
  <si>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</si>
  <si>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</si>
  <si>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</si>
  <si>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</si>
  <si>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</si>
  <si>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</si>
  <si>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</si>
  <si>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</si>
  <si>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</si>
  <si>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</si>
  <si>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</si>
  <si>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</si>
  <si>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</si>
  <si>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</si>
  <si>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</si>
  <si>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</si>
  <si>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</si>
  <si>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</si>
  <si>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</si>
  <si>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</si>
  <si>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</si>
  <si>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</si>
  <si>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</si>
  <si>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</si>
  <si>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</si>
  <si>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</si>
  <si>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</si>
  <si>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</si>
  <si>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</si>
  <si>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</si>
  <si>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</si>
  <si>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</si>
  <si>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</si>
  <si>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</si>
  <si>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</si>
  <si>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</si>
  <si>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</si>
  <si>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</si>
  <si>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</si>
  <si>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</si>
  <si>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</si>
  <si>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</si>
  <si>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</si>
  <si>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</si>
  <si>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</si>
  <si>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</si>
  <si>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</si>
  <si>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</si>
  <si>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</si>
  <si>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</si>
  <si>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</si>
  <si>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</si>
  <si>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</si>
  <si>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</si>
  <si>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</si>
  <si>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</si>
  <si>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</si>
  <si>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</si>
  <si>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</si>
  <si>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</si>
  <si>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</si>
  <si>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</si>
  <si>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</si>
  <si>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</si>
  <si>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</si>
  <si>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</si>
  <si>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</si>
  <si>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</si>
  <si>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</si>
  <si>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</si>
  <si>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</si>
  <si>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</si>
  <si>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</si>
  <si>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</si>
  <si>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</si>
  <si>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</si>
  <si>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</si>
  <si>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</si>
  <si>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</si>
  <si>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</si>
  <si>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</si>
  <si>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</si>
  <si>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</si>
  <si>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</si>
  <si>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</si>
  <si>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</si>
  <si>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</si>
  <si>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</si>
  <si>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</si>
  <si>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</si>
  <si>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</si>
  <si>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</si>
  <si>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</si>
  <si>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</si>
  <si>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</si>
  <si>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</si>
  <si>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</si>
  <si>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</si>
  <si>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</si>
  <si>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</si>
  <si>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</si>
  <si>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</si>
  <si>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</si>
  <si>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</si>
  <si>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</si>
  <si>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</si>
  <si>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</si>
  <si>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</si>
  <si>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</si>
  <si>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</si>
  <si>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</si>
  <si>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</si>
  <si>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</si>
  <si>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</si>
  <si>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</si>
  <si>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</si>
  <si>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</si>
  <si>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</si>
  <si>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</si>
  <si>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</si>
  <si>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</si>
  <si>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</si>
  <si>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</si>
  <si>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</si>
  <si>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</si>
  <si>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</si>
  <si>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</si>
  <si>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</si>
  <si>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</si>
  <si>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</si>
  <si>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</si>
  <si>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</si>
  <si>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</si>
  <si>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</si>
  <si>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</si>
  <si>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</si>
  <si>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</si>
  <si>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</si>
  <si>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</si>
  <si>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</si>
  <si>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</si>
  <si>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</si>
  <si>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</si>
  <si>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</si>
  <si>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</si>
  <si>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</si>
  <si>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</si>
  <si>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</si>
  <si>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</si>
  <si>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</si>
  <si>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</si>
  <si>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</si>
  <si>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</si>
  <si>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</si>
  <si>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</si>
  <si>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</si>
  <si>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</si>
  <si>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</si>
  <si>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</si>
  <si>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</si>
  <si>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</si>
  <si>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</si>
  <si>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</si>
  <si>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</si>
  <si>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</si>
  <si>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</si>
  <si>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</si>
  <si>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</si>
  <si>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</si>
  <si>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</si>
  <si>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</si>
  <si>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</si>
  <si>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</si>
  <si>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</si>
  <si>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</si>
  <si>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</si>
  <si>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</si>
  <si>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</si>
  <si>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</si>
  <si>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</si>
  <si>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</si>
  <si>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</si>
  <si>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</si>
  <si>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</si>
  <si>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</si>
  <si>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</si>
  <si>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</si>
  <si>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</si>
  <si>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</si>
  <si>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</si>
  <si>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</si>
  <si>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</si>
  <si>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</si>
  <si>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</si>
  <si>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</si>
  <si>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</si>
  <si>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</si>
  <si>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</si>
  <si>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</si>
  <si>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</si>
  <si>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</si>
  <si>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</si>
  <si>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</si>
  <si>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</si>
  <si>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</si>
  <si>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</si>
  <si>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</si>
  <si>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</si>
  <si>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</si>
  <si>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</si>
  <si>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</si>
  <si>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</si>
  <si>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</si>
  <si>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</si>
  <si>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</si>
  <si>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</si>
  <si>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</si>
  <si>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</si>
  <si>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</si>
  <si>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</si>
  <si>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</si>
  <si>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</si>
  <si>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</si>
  <si>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</si>
  <si>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</si>
  <si>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</si>
  <si>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</si>
  <si>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</si>
  <si>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</si>
  <si>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</si>
  <si>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</si>
  <si>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</si>
  <si>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</si>
  <si>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</si>
  <si>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</si>
  <si>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</si>
  <si>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</si>
  <si>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</si>
  <si>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</si>
  <si>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</si>
  <si>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</si>
  <si>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</si>
  <si>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</si>
  <si>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</si>
  <si>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</si>
  <si>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</si>
  <si>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</si>
  <si>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</si>
  <si>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</si>
  <si>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</si>
  <si>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</si>
  <si>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</si>
  <si>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</si>
  <si>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</si>
  <si>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</si>
  <si>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</si>
  <si>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</si>
  <si>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</si>
  <si>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</si>
  <si>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</si>
  <si>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</si>
  <si>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</si>
  <si>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</si>
  <si>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</si>
  <si>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</si>
  <si>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</si>
  <si>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</si>
  <si>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</si>
  <si>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</si>
  <si>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</si>
  <si>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</si>
  <si>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</si>
  <si>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</si>
  <si>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</si>
  <si>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</si>
  <si>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</si>
  <si>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</si>
  <si>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</si>
  <si>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</si>
  <si>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</si>
  <si>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</si>
  <si>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</si>
  <si>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</si>
  <si>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</si>
  <si>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</si>
  <si>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</si>
  <si>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</si>
  <si>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</si>
  <si>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</si>
  <si>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</si>
  <si>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</si>
  <si>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</si>
  <si>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</si>
  <si>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</si>
  <si>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</si>
  <si>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</si>
  <si>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</si>
  <si>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</si>
  <si>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</si>
  <si>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</si>
  <si>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</si>
  <si>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</si>
  <si>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</si>
  <si>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</si>
  <si>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</si>
  <si>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</si>
  <si>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</si>
  <si>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</si>
  <si>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</si>
  <si>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</si>
  <si>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</si>
  <si>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</si>
  <si>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</si>
  <si>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</si>
  <si>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</si>
  <si>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</si>
  <si>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</si>
  <si>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</si>
  <si>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</si>
  <si>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</si>
  <si>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</si>
  <si>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</si>
  <si>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</si>
  <si>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</si>
  <si>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</si>
  <si>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</si>
  <si>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</si>
  <si>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</si>
  <si>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</si>
  <si>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</si>
  <si>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</si>
  <si>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</si>
  <si>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</si>
  <si>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</si>
  <si>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</si>
  <si>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</si>
  <si>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</si>
  <si>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</si>
  <si>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</si>
  <si>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</si>
  <si>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</si>
  <si>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</si>
  <si>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</si>
  <si>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</si>
  <si>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</si>
  <si>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</si>
  <si>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</si>
  <si>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</si>
  <si>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</si>
  <si>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</si>
  <si>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</si>
  <si>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</si>
  <si>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</si>
  <si>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</si>
  <si>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</si>
  <si>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</si>
  <si>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</si>
  <si>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</si>
  <si>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</si>
  <si>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</si>
  <si>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</si>
  <si>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</si>
  <si>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</si>
  <si>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</si>
  <si>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</si>
  <si>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</si>
  <si>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</si>
  <si>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</si>
  <si>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</si>
  <si>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</si>
  <si>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</si>
  <si>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</si>
  <si>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</si>
  <si>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</si>
  <si>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</si>
  <si>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</si>
  <si>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</si>
  <si>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</si>
  <si>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</si>
  <si>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</si>
  <si>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</si>
  <si>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</si>
  <si>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</si>
  <si>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</si>
  <si>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</si>
  <si>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</si>
  <si>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</si>
  <si>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</si>
  <si>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</si>
  <si>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</si>
  <si>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</si>
  <si>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</si>
  <si>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</si>
  <si>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</si>
  <si>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</si>
  <si>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</si>
  <si>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</si>
  <si>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</si>
  <si>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</si>
  <si>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</si>
  <si>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</si>
  <si>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</si>
  <si>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</si>
  <si>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</si>
  <si>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</si>
  <si>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</si>
  <si>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</si>
  <si>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</si>
  <si>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</si>
  <si>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</si>
  <si>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</si>
  <si>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</si>
  <si>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</si>
  <si>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</si>
  <si>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</si>
  <si>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</si>
  <si>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</si>
  <si>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</si>
  <si>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</si>
  <si>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</si>
  <si>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</si>
  <si>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</si>
  <si>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</si>
  <si>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</si>
  <si>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</si>
  <si>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</si>
  <si>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</si>
  <si>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</si>
  <si>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</si>
  <si>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</si>
  <si>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</si>
  <si>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</si>
  <si>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</si>
  <si>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</si>
  <si>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</si>
  <si>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</si>
  <si>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</si>
  <si>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</si>
  <si>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</si>
  <si>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</si>
  <si>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</si>
  <si>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</si>
  <si>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</si>
  <si>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</si>
  <si>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</si>
  <si>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</si>
  <si>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</si>
  <si>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</si>
  <si>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</si>
  <si>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</si>
  <si>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</si>
  <si>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</si>
  <si>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</si>
  <si>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</si>
  <si>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</si>
  <si>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</si>
  <si>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</si>
  <si>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</si>
  <si>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</si>
  <si>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</si>
  <si>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</si>
  <si>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</si>
  <si>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</si>
  <si>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</si>
  <si>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</si>
  <si>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</si>
  <si>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</si>
  <si>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</si>
  <si>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</si>
  <si>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</si>
  <si>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</si>
  <si>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</si>
  <si>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</si>
  <si>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</si>
  <si>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</si>
  <si>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</si>
  <si>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</si>
  <si>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</si>
  <si>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</si>
  <si>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</si>
  <si>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</si>
  <si>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</si>
  <si>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</si>
  <si>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</si>
  <si>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</si>
  <si>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</si>
  <si>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</si>
  <si>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</si>
  <si>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</si>
  <si>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</si>
  <si>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</si>
  <si>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</si>
  <si>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</si>
  <si>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</si>
  <si>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</si>
  <si>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</si>
  <si>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</si>
  <si>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</si>
  <si>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</si>
  <si>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</si>
  <si>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</si>
  <si>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</si>
  <si>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</si>
  <si>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</si>
  <si>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</si>
  <si>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</si>
  <si>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</si>
  <si>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</si>
  <si>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</si>
  <si>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</si>
  <si>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</si>
  <si>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</si>
  <si>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</si>
  <si>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</si>
  <si>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</si>
  <si>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</si>
  <si>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</si>
  <si>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</si>
  <si>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</si>
  <si>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</si>
  <si>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</si>
  <si>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</si>
  <si>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</si>
  <si>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</si>
  <si>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</si>
  <si>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</si>
  <si>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</si>
  <si>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</si>
  <si>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</si>
  <si>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</si>
  <si>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</si>
  <si>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</si>
  <si>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</si>
  <si>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</si>
  <si>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</si>
  <si>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</si>
  <si>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</si>
  <si>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</si>
  <si>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</si>
  <si>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</si>
  <si>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</si>
  <si>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</si>
  <si>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</si>
  <si>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</si>
  <si>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</si>
  <si>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</si>
  <si>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</si>
  <si>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</si>
  <si>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</si>
  <si>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</si>
  <si>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</si>
  <si>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</si>
  <si>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</si>
  <si>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</si>
  <si>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</si>
  <si>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</si>
  <si>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</si>
  <si>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</si>
  <si>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</si>
  <si>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</si>
  <si>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</si>
  <si>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</si>
  <si>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</si>
  <si>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</si>
  <si>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</si>
  <si>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</si>
  <si>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</si>
  <si>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</si>
  <si>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</si>
  <si>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</si>
  <si>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</si>
  <si>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</si>
  <si>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</si>
  <si>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</si>
  <si>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</si>
  <si>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</si>
  <si>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</si>
  <si>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</si>
  <si>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</si>
  <si>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</si>
  <si>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</si>
  <si>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</si>
  <si>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</si>
  <si>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</si>
  <si>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</si>
  <si>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</si>
  <si>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</si>
  <si>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</si>
  <si>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</si>
  <si>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</si>
  <si>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</si>
  <si>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</si>
  <si>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</si>
  <si>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</si>
  <si>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</si>
  <si>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</si>
  <si>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</si>
  <si>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</si>
  <si>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</si>
  <si>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</si>
  <si>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</si>
  <si>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</si>
  <si>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</si>
  <si>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</si>
  <si>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</si>
  <si>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</si>
  <si>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</si>
  <si>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</si>
  <si>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</si>
  <si>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</si>
  <si>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</si>
  <si>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</si>
  <si>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</si>
  <si>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</si>
  <si>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</si>
  <si>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</si>
  <si>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</si>
  <si>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</si>
  <si>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</si>
  <si>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</si>
  <si>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</si>
  <si>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</si>
  <si>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</si>
  <si>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</si>
  <si>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</si>
  <si>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</si>
  <si>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</si>
  <si>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</si>
  <si>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</si>
  <si>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</si>
  <si>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</si>
  <si>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</si>
  <si>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</si>
  <si>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</si>
  <si>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</si>
  <si>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</si>
  <si>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</si>
  <si>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</si>
  <si>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</si>
  <si>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</si>
  <si>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</si>
  <si>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</si>
  <si>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</si>
  <si>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</si>
  <si>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</si>
  <si>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</si>
  <si>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</si>
  <si>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</si>
  <si>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</si>
  <si>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</si>
  <si>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</si>
  <si>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</si>
  <si>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</si>
  <si>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</si>
  <si>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</si>
  <si>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</si>
  <si>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</si>
  <si>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</si>
  <si>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</si>
  <si>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</si>
  <si>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</si>
  <si>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</si>
  <si>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</si>
  <si>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</si>
  <si>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</si>
  <si>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</si>
  <si>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</si>
  <si>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</si>
  <si>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</si>
  <si>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</si>
  <si>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</si>
  <si>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</si>
  <si>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</si>
  <si>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</si>
  <si>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</si>
  <si>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</si>
  <si>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</si>
  <si>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</si>
  <si>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</si>
  <si>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</si>
  <si>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</si>
  <si>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</si>
  <si>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</si>
  <si>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</si>
  <si>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</si>
  <si>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</si>
  <si>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</si>
  <si>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</si>
  <si>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</si>
  <si>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</si>
  <si>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</si>
  <si>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</si>
  <si>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</si>
  <si>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</si>
  <si>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</si>
  <si>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</si>
  <si>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</si>
  <si>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</si>
  <si>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</si>
  <si>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</si>
  <si>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</si>
  <si>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</si>
  <si>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</si>
  <si>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</si>
  <si>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</si>
  <si>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</si>
  <si>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</si>
  <si>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</si>
  <si>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</si>
  <si>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</si>
  <si>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</si>
  <si>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</si>
  <si>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</si>
  <si>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</si>
  <si>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</si>
  <si>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</si>
  <si>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</si>
  <si>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</si>
  <si>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</si>
  <si>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</si>
  <si>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</si>
  <si>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</si>
  <si>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</si>
  <si>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</si>
  <si>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</si>
  <si>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</si>
  <si>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</si>
  <si>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</si>
  <si>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</si>
  <si>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</si>
  <si>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</si>
  <si>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</si>
  <si>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</si>
  <si>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</si>
  <si>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</si>
  <si>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</si>
  <si>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</si>
  <si>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</si>
  <si>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</si>
  <si>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</si>
  <si>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</si>
  <si>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</si>
  <si>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</si>
  <si>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</si>
  <si>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</si>
  <si>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</si>
  <si>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</si>
  <si>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</si>
  <si>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</si>
  <si>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</si>
  <si>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</si>
  <si>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</si>
  <si>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</si>
  <si>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</si>
  <si>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</si>
  <si>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</si>
  <si>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</si>
  <si>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</si>
  <si>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</si>
  <si>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</si>
  <si>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</si>
  <si>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</si>
  <si>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</si>
  <si>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</si>
  <si>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</si>
  <si>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</si>
  <si>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</si>
  <si>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</si>
  <si>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</si>
  <si>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</si>
  <si>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</si>
  <si>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</si>
  <si>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</si>
  <si>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</si>
  <si>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</si>
  <si>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</si>
  <si>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</si>
  <si>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</si>
  <si>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</si>
  <si>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</si>
  <si>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</si>
  <si>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</si>
  <si>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</si>
  <si>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</si>
  <si>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</si>
  <si>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</si>
  <si>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</si>
  <si>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</si>
  <si>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</si>
  <si>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</si>
  <si>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</si>
  <si>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</si>
  <si>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</si>
  <si>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</si>
  <si>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</si>
  <si>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</si>
  <si>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</si>
  <si>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</si>
  <si>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</si>
  <si>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</si>
  <si>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</si>
  <si>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</si>
  <si>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</si>
  <si>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</si>
  <si>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</si>
  <si>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</si>
  <si>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</si>
  <si>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</si>
  <si>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</si>
  <si>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</si>
  <si>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</si>
  <si>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</si>
  <si>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</si>
  <si>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</si>
  <si>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</si>
  <si>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</si>
  <si>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</si>
  <si>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</si>
  <si>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</si>
  <si>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</si>
  <si>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</si>
  <si>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</si>
  <si>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</si>
  <si>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</si>
  <si>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</si>
  <si>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</si>
  <si>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</si>
  <si>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</si>
  <si>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</si>
  <si>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</si>
  <si>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</si>
  <si>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</si>
  <si>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</si>
  <si>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</si>
  <si>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</si>
  <si>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</si>
  <si>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</si>
  <si>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</si>
  <si>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</si>
  <si>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</si>
  <si>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</si>
  <si>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</si>
  <si>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</si>
  <si>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</si>
  <si>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</si>
  <si>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</si>
  <si>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</si>
  <si>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</si>
  <si>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</si>
  <si>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</si>
  <si>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</si>
  <si>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</si>
  <si>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</si>
  <si>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</si>
  <si>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</si>
  <si>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</si>
  <si>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</si>
  <si>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</si>
  <si>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</si>
  <si>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</si>
  <si>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</si>
  <si>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</si>
  <si>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</si>
  <si>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</si>
  <si>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</si>
  <si>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</si>
  <si>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</si>
  <si>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</si>
  <si>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</si>
  <si>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</si>
  <si>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</si>
  <si>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</si>
  <si>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</si>
  <si>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</si>
  <si>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</si>
  <si>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</si>
  <si>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</si>
  <si>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</si>
  <si>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</si>
  <si>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</si>
  <si>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</si>
  <si>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</si>
  <si>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</si>
  <si>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</si>
  <si>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</si>
  <si>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</si>
  <si>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</si>
  <si>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</si>
  <si>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</si>
  <si>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</si>
  <si>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</si>
  <si>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</si>
  <si>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</si>
  <si>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</si>
  <si>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</si>
  <si>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</si>
  <si>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</si>
  <si>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</si>
  <si>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</si>
  <si>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</si>
  <si>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</si>
  <si>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</si>
  <si>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</si>
  <si>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</si>
  <si>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</si>
  <si>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</si>
  <si>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</si>
  <si>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</si>
  <si>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</si>
  <si>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</si>
  <si>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</si>
  <si>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</si>
  <si>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</si>
  <si>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</si>
  <si>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</si>
  <si>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</si>
  <si>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</si>
  <si>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</si>
  <si>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</si>
  <si>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</si>
  <si>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</si>
  <si>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</si>
  <si>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</si>
  <si>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</si>
  <si>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</si>
  <si>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</si>
  <si>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</si>
  <si>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</si>
  <si>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</si>
  <si>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</si>
  <si>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</si>
  <si>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</si>
  <si>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</si>
  <si>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</si>
  <si>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</si>
  <si>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</si>
  <si>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</si>
  <si>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</si>
  <si>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</si>
  <si>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</si>
  <si>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</si>
  <si>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</si>
  <si>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</si>
  <si>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</si>
  <si>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</si>
  <si>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</si>
  <si>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</si>
  <si>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</si>
  <si>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</si>
  <si>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</si>
  <si>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</si>
  <si>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</si>
  <si>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</si>
  <si>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</si>
  <si>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</si>
  <si>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</si>
  <si>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</si>
  <si>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</si>
  <si>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</si>
  <si>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</si>
  <si>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</si>
  <si>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</si>
  <si>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</si>
  <si>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</si>
  <si>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</si>
  <si>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</si>
  <si>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</si>
  <si>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</si>
  <si>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</si>
  <si>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</si>
  <si>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</si>
  <si>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</si>
  <si>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</si>
  <si>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</si>
  <si>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</si>
  <si>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</si>
  <si>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</si>
  <si>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</si>
  <si>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</si>
  <si>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</si>
  <si>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</si>
  <si>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</si>
  <si>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</si>
  <si>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</si>
  <si>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</si>
  <si>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</si>
  <si>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</si>
  <si>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</si>
  <si>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</si>
  <si>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</si>
  <si>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</si>
  <si>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</si>
  <si>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</si>
  <si>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</si>
  <si>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</si>
  <si>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</si>
  <si>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</si>
  <si>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</si>
  <si>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</si>
  <si>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</si>
  <si>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</si>
  <si>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</si>
  <si>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</si>
  <si>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</si>
  <si>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</si>
  <si>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</si>
  <si>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</si>
  <si>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</si>
  <si>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</si>
  <si>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</si>
  <si>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</si>
  <si>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</si>
  <si>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</si>
  <si>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</si>
  <si>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</si>
  <si>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</si>
  <si>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</si>
  <si>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</si>
  <si>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</si>
  <si>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</si>
  <si>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</si>
  <si>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</si>
  <si>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</si>
  <si>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</si>
  <si>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</si>
  <si>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</si>
  <si>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</si>
  <si>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</si>
  <si>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</si>
  <si>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</si>
  <si>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</si>
  <si>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</si>
  <si>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</si>
  <si>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</si>
  <si>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</si>
  <si>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</si>
  <si>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</si>
  <si>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</si>
  <si>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</si>
  <si>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</si>
  <si>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</si>
  <si>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</si>
  <si>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</si>
  <si>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</si>
  <si>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</si>
  <si>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</si>
  <si>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</si>
  <si>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</si>
  <si>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</si>
  <si>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</si>
  <si>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</si>
  <si>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</si>
  <si>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</si>
  <si>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</si>
  <si>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</si>
  <si>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</si>
  <si>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</si>
  <si>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</si>
  <si>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</si>
  <si>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</si>
  <si>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</si>
  <si>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</si>
  <si>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</si>
  <si>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</si>
  <si>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</si>
  <si>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</si>
  <si>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</si>
  <si>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</si>
  <si>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</si>
  <si>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</si>
  <si>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</si>
  <si>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</si>
  <si>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</si>
  <si>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</si>
  <si>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</si>
  <si>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</si>
  <si>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</si>
  <si>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</si>
  <si>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</si>
  <si>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</si>
  <si>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</si>
  <si>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</si>
  <si>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</si>
  <si>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</si>
  <si>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</si>
  <si>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</si>
  <si>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</si>
  <si>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</si>
  <si>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</si>
  <si>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</si>
  <si>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</si>
  <si>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</si>
  <si>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</si>
  <si>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</si>
  <si>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</si>
  <si>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</si>
  <si>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</si>
  <si>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</si>
  <si>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</si>
  <si>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</si>
  <si>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</si>
  <si>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</si>
  <si>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</si>
  <si>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</si>
  <si>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</si>
  <si>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</si>
  <si>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</si>
  <si>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</si>
  <si>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</si>
  <si>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</si>
  <si>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</si>
  <si>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</si>
  <si>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</si>
  <si>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</si>
  <si>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</si>
  <si>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</si>
  <si>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</si>
  <si>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</si>
  <si>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</si>
  <si>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</si>
  <si>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</si>
  <si>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</si>
  <si>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</si>
  <si>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</si>
  <si>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</si>
  <si>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</si>
  <si>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</si>
  <si>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</si>
  <si>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</si>
  <si>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</si>
  <si>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</si>
  <si>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</si>
  <si>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</si>
  <si>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</si>
  <si>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</si>
  <si>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</si>
  <si>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</si>
  <si>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</si>
  <si>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</si>
  <si>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</si>
  <si>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</si>
  <si>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</si>
  <si>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</si>
  <si>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</si>
  <si>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</si>
  <si>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</si>
  <si>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</si>
  <si>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</si>
  <si>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</si>
  <si>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</si>
  <si>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</si>
  <si>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</si>
  <si>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</si>
  <si>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</si>
  <si>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</si>
  <si>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</si>
  <si>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</si>
  <si>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</si>
  <si>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</si>
  <si>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</si>
  <si>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</si>
  <si>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</si>
  <si>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</si>
  <si>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</si>
  <si>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</si>
  <si>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</si>
  <si>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</si>
  <si>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</si>
  <si>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</si>
  <si>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</si>
  <si>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</si>
  <si>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</si>
  <si>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</si>
  <si>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</si>
  <si>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</si>
  <si>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</si>
  <si>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</si>
  <si>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</si>
  <si>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</si>
  <si>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</si>
  <si>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</si>
  <si>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</si>
  <si>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</si>
  <si>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</si>
  <si>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</si>
  <si>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</si>
  <si>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</si>
  <si>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</si>
  <si>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</si>
  <si>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</si>
  <si>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</si>
  <si>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</si>
  <si>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</si>
  <si>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</si>
  <si>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</si>
  <si>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</si>
  <si>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</si>
  <si>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</si>
  <si>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</si>
  <si>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</si>
  <si>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</si>
  <si>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</si>
  <si>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</si>
  <si>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</si>
  <si>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</si>
  <si>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</si>
  <si>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</si>
  <si>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</si>
  <si>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</si>
  <si>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</si>
  <si>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</si>
  <si>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</si>
  <si>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</si>
  <si>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</si>
  <si>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</si>
  <si>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</si>
  <si>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</si>
  <si>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</si>
  <si>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</si>
  <si>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</si>
  <si>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</si>
  <si>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</si>
  <si>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</si>
  <si>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</si>
  <si>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</si>
  <si>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</si>
  <si>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</si>
  <si>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</si>
  <si>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</si>
  <si>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</si>
  <si>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</si>
  <si>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</si>
  <si>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</si>
  <si>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</si>
  <si>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</si>
  <si>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</si>
  <si>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</si>
  <si>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</si>
  <si>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</si>
  <si>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</si>
  <si>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</si>
  <si>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</si>
  <si>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</si>
  <si>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</si>
  <si>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</si>
  <si>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</si>
  <si>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</si>
  <si>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</si>
  <si>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</si>
  <si>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</si>
  <si>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</si>
  <si>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</si>
  <si>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</si>
  <si>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</si>
  <si>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</si>
  <si>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</si>
  <si>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</si>
  <si>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</si>
  <si>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</si>
  <si>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</si>
  <si>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</si>
  <si>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</si>
  <si>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</si>
  <si>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</si>
  <si>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</si>
  <si>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</si>
  <si>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</si>
  <si>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</si>
  <si>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</si>
  <si>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</si>
  <si>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</si>
  <si>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</si>
  <si>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</si>
  <si>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</si>
  <si>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</si>
  <si>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</si>
  <si>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</si>
  <si>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</si>
  <si>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</si>
  <si>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</si>
  <si>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</si>
  <si>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</si>
  <si>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</si>
  <si>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</si>
  <si>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</si>
  <si>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</si>
  <si>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</si>
  <si>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</si>
  <si>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</si>
  <si>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</si>
  <si>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</si>
  <si>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</si>
  <si>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</si>
  <si>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</si>
  <si>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</si>
  <si>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</si>
  <si>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</si>
  <si>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</si>
  <si>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</si>
  <si>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</si>
  <si>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</si>
  <si>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</si>
  <si>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</si>
  <si>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</si>
  <si>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</si>
  <si>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</si>
  <si>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</si>
  <si>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</si>
  <si>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</si>
  <si>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</si>
  <si>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</si>
  <si>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</si>
  <si>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</si>
  <si>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</si>
  <si>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</si>
  <si>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</si>
  <si>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</si>
  <si>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</si>
  <si>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</si>
  <si>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</si>
  <si>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</si>
  <si>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</si>
  <si>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</si>
  <si>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</si>
  <si>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</si>
  <si>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</si>
  <si>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</si>
  <si>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</si>
  <si>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</si>
  <si>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</si>
  <si>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</si>
  <si>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</si>
  <si>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</si>
  <si>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</si>
  <si>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</si>
  <si>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</si>
  <si>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</si>
  <si>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</si>
  <si>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</si>
  <si>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</si>
  <si>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</si>
  <si>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</si>
  <si>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</si>
  <si>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</si>
  <si>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</si>
  <si>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</si>
  <si>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</si>
  <si>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</si>
  <si>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</si>
  <si>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</si>
  <si>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</si>
  <si>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</si>
  <si>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</si>
  <si>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</si>
  <si>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</si>
  <si>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</si>
  <si>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</si>
  <si>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</si>
  <si>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</si>
  <si>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</si>
  <si>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</si>
  <si>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</si>
  <si>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</si>
  <si>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</si>
  <si>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</si>
  <si>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</si>
  <si>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</si>
  <si>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</si>
  <si>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</si>
  <si>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</si>
  <si>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</si>
  <si>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</si>
  <si>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</si>
  <si>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</si>
  <si>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</si>
  <si>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</si>
  <si>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</si>
  <si>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</si>
  <si>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</si>
  <si>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</si>
  <si>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</si>
  <si>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</si>
  <si>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</si>
  <si>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</si>
  <si>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</si>
  <si>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</si>
  <si>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</si>
  <si>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</si>
  <si>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</si>
  <si>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</si>
  <si>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</si>
  <si>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</si>
  <si>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</si>
  <si>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</si>
  <si>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</si>
  <si>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</si>
  <si>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</si>
  <si>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</si>
  <si>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</si>
  <si>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</si>
  <si>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</si>
  <si>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</si>
  <si>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</si>
  <si>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</si>
  <si>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</si>
  <si>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</si>
  <si>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</si>
  <si>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</si>
  <si>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</si>
  <si>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</si>
  <si>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</si>
  <si>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</si>
  <si>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</si>
  <si>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</si>
  <si>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</si>
  <si>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</si>
  <si>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</si>
  <si>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</si>
  <si>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</si>
  <si>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</si>
  <si>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</si>
  <si>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</si>
  <si>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</si>
  <si>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</si>
  <si>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</si>
  <si>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</si>
  <si>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</si>
  <si>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</si>
  <si>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</si>
  <si>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</si>
  <si>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</si>
  <si>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</si>
  <si>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</si>
  <si>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</si>
  <si>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</si>
  <si>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</si>
  <si>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</si>
  <si>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</si>
  <si>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</si>
  <si>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</si>
  <si>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</si>
  <si>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</si>
  <si>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</si>
  <si>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</si>
  <si>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</si>
  <si>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</si>
  <si>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</si>
  <si>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</si>
  <si>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</si>
  <si>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</si>
  <si>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</si>
  <si>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</si>
  <si>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</si>
  <si>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</si>
  <si>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</si>
  <si>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</si>
  <si>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</si>
  <si>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</si>
  <si>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</si>
  <si>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</si>
  <si>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</si>
  <si>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</si>
  <si>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</si>
  <si>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</si>
  <si>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</si>
  <si>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</si>
  <si>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</si>
  <si>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</si>
  <si>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</si>
  <si>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</si>
  <si>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</si>
  <si>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</si>
  <si>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</si>
  <si>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</si>
  <si>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</si>
  <si>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</si>
  <si>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</si>
  <si>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</si>
  <si>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</si>
  <si>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</si>
  <si>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</si>
  <si>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</si>
  <si>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</si>
  <si>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</si>
  <si>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</si>
  <si>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</si>
  <si>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</si>
  <si>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</si>
  <si>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</si>
  <si>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</si>
  <si>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</si>
  <si>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</si>
  <si>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</si>
  <si>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</si>
  <si>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</si>
  <si>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</si>
  <si>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</si>
  <si>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</si>
  <si>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</si>
  <si>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</si>
  <si>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</si>
  <si>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</si>
  <si>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</si>
  <si>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</si>
  <si>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</si>
  <si>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</si>
  <si>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</si>
  <si>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</si>
  <si>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</si>
  <si>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</si>
  <si>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</si>
  <si>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</si>
  <si>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</si>
  <si>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</si>
  <si>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</si>
  <si>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</si>
  <si>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</si>
  <si>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</si>
  <si>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</si>
  <si>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</si>
  <si>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</si>
  <si>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</si>
  <si>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</si>
  <si>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</si>
  <si>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</si>
  <si>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</si>
  <si>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</si>
  <si>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</si>
  <si>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</si>
  <si>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</si>
  <si>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</si>
  <si>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</si>
  <si>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</si>
  <si>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</si>
  <si>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</si>
  <si>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</si>
  <si>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</si>
  <si>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</si>
  <si>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</si>
  <si>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</si>
  <si>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</si>
  <si>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</si>
  <si>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</si>
  <si>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</si>
  <si>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</si>
  <si>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</si>
  <si>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</si>
  <si>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</si>
  <si>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</si>
  <si>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</si>
  <si>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</si>
  <si>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</si>
  <si>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</si>
  <si>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</si>
  <si>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</si>
  <si>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</si>
  <si>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</si>
  <si>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</si>
  <si>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</si>
  <si>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</si>
  <si>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</si>
  <si>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</si>
  <si>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</si>
  <si>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</si>
  <si>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</si>
  <si>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</si>
  <si>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</si>
  <si>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</si>
  <si>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</si>
  <si>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</si>
  <si>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</si>
  <si>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</si>
  <si>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</si>
  <si>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</si>
  <si>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</si>
  <si>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</si>
  <si>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</si>
  <si>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</si>
  <si>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</si>
  <si>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</si>
  <si>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</si>
  <si>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</si>
  <si>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</si>
  <si>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</si>
  <si>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</si>
  <si>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</si>
  <si>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</si>
  <si>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</si>
  <si>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</si>
  <si>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</si>
  <si>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</si>
  <si>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</si>
  <si>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</si>
  <si>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</si>
  <si>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</si>
  <si>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</si>
  <si>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</si>
  <si>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</si>
  <si>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</si>
  <si>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</si>
  <si>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</si>
  <si>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</si>
  <si>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</si>
  <si>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</si>
  <si>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</si>
  <si>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</si>
  <si>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</si>
  <si>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</si>
  <si>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</si>
  <si>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</si>
  <si>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</si>
  <si>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</si>
  <si>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</si>
  <si>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</si>
  <si>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</si>
  <si>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</si>
  <si>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</si>
  <si>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</si>
  <si>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</si>
  <si>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</si>
  <si>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</si>
  <si>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</si>
  <si>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</si>
  <si>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</si>
  <si>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</si>
  <si>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</si>
  <si>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</si>
  <si>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</si>
  <si>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</si>
  <si>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</si>
  <si>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</si>
  <si>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</si>
  <si>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</si>
  <si>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</si>
  <si>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</si>
  <si>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</si>
  <si>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</si>
  <si>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</si>
  <si>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</si>
  <si>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</si>
  <si>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</si>
  <si>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</si>
  <si>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</si>
  <si>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</si>
  <si>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</si>
  <si>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</si>
  <si>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</si>
  <si>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</si>
  <si>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</si>
  <si>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</si>
  <si>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</si>
  <si>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</si>
  <si>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</si>
  <si>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</si>
  <si>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</si>
  <si>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</si>
  <si>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</si>
  <si>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</si>
  <si>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</si>
  <si>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</si>
  <si>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</si>
  <si>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</si>
  <si>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</si>
  <si>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</si>
  <si>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</si>
  <si>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</si>
  <si>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</si>
  <si>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</si>
  <si>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</si>
  <si>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</si>
  <si>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</si>
  <si>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</si>
  <si>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</si>
  <si>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</si>
  <si>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</si>
  <si>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</si>
  <si>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</si>
  <si>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</si>
  <si>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</si>
  <si>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</si>
  <si>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</si>
  <si>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</si>
  <si>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</si>
  <si>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</si>
  <si>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</si>
  <si>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</si>
  <si>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</si>
  <si>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</si>
  <si>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</si>
  <si>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</si>
  <si>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</si>
  <si>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</si>
  <si>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</si>
  <si>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</si>
  <si>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</si>
  <si>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</si>
  <si>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</si>
  <si>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</si>
  <si>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</si>
  <si>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</si>
  <si>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</si>
  <si>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</si>
  <si>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</si>
  <si>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</si>
  <si>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</si>
  <si>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</si>
  <si>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</si>
  <si>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</si>
  <si>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</si>
  <si>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</si>
  <si>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</si>
  <si>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</si>
  <si>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</si>
  <si>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</si>
  <si>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</si>
  <si>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</si>
  <si>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</si>
  <si>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</si>
  <si>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</si>
  <si>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</si>
  <si>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</si>
  <si>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</si>
  <si>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</si>
  <si>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</si>
  <si>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</si>
  <si>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</si>
  <si>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</si>
  <si>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</si>
  <si>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</si>
  <si>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</si>
  <si>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</si>
  <si>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</si>
  <si>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</si>
  <si>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</si>
  <si>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</si>
  <si>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</si>
  <si>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</si>
  <si>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</si>
  <si>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</si>
  <si>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</si>
  <si>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</si>
  <si>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</si>
  <si>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</si>
  <si>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</si>
  <si>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</si>
  <si>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</si>
  <si>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</si>
  <si>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</si>
  <si>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</si>
  <si>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</si>
  <si>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</si>
  <si>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</si>
  <si>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</si>
  <si>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</si>
  <si>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</si>
  <si>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</si>
  <si>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</si>
  <si>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</si>
  <si>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</si>
  <si>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</si>
  <si>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</si>
  <si>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</si>
  <si>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</si>
  <si>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</si>
  <si>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</si>
  <si>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</si>
  <si>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</si>
  <si>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</si>
  <si>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</si>
  <si>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</si>
  <si>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</si>
  <si>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</si>
  <si>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</si>
  <si>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</si>
  <si>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</si>
  <si>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</si>
  <si>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</si>
  <si>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</si>
  <si>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</si>
  <si>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</si>
  <si>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</si>
  <si>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</si>
  <si>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</si>
  <si>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</si>
  <si>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</si>
  <si>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</si>
  <si>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</si>
  <si>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</si>
  <si>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</si>
  <si>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</si>
  <si>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</si>
  <si>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</si>
  <si>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</si>
  <si>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</si>
  <si>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</si>
  <si>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</si>
  <si>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</si>
  <si>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</si>
  <si>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</si>
  <si>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</si>
  <si>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</si>
  <si>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</si>
  <si>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</si>
  <si>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</si>
  <si>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</si>
  <si>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</si>
  <si>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</si>
  <si>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</si>
  <si>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</si>
  <si>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</si>
  <si>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</si>
  <si>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</si>
  <si>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</si>
  <si>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</si>
  <si>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</si>
  <si>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</si>
  <si>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</si>
  <si>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</si>
  <si>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</si>
  <si>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</si>
  <si>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</si>
  <si>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</si>
  <si>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</si>
  <si>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</si>
  <si>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</si>
  <si>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</si>
  <si>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</si>
  <si>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</si>
  <si>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</si>
  <si>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</si>
  <si>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</si>
  <si>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</si>
  <si>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</si>
  <si>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</si>
  <si>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</si>
  <si>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</si>
  <si>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</si>
  <si>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</si>
  <si>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</si>
  <si>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</si>
  <si>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</si>
  <si>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</si>
  <si>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</si>
  <si>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</si>
  <si>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</si>
  <si>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</si>
  <si>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</si>
  <si>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</si>
  <si>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</si>
  <si>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</si>
  <si>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</si>
  <si>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</si>
  <si>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</si>
  <si>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</si>
  <si>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</si>
  <si>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</si>
  <si>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</si>
  <si>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</si>
  <si>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</si>
  <si>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</si>
  <si>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</si>
  <si>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</si>
  <si>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</si>
  <si>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</si>
  <si>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</si>
  <si>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</si>
  <si>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</si>
  <si>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</si>
  <si>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</si>
  <si>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</si>
  <si>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</si>
  <si>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</si>
  <si>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</si>
  <si>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</si>
  <si>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</si>
  <si>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</si>
  <si>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</si>
  <si>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</si>
  <si>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</si>
  <si>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</si>
  <si>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</si>
  <si>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</si>
  <si>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</si>
  <si>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</si>
  <si>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</si>
  <si>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</si>
  <si>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</si>
  <si>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</si>
  <si>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</si>
  <si>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</si>
  <si>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</si>
  <si>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</si>
  <si>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</si>
  <si>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</si>
  <si>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</si>
  <si>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</si>
  <si>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</si>
  <si>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</si>
  <si>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</si>
  <si>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</si>
  <si>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</si>
  <si>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</si>
  <si>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</si>
  <si>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</si>
  <si>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</si>
  <si>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</si>
  <si>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</si>
  <si>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</si>
  <si>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</si>
  <si>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</si>
  <si>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</si>
  <si>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</si>
  <si>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</si>
  <si>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</si>
  <si>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</si>
  <si>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</si>
  <si>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</si>
  <si>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</si>
  <si>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</si>
  <si>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</si>
  <si>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</si>
  <si>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</si>
  <si>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</si>
  <si>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</si>
  <si>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</si>
  <si>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</si>
  <si>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</si>
  <si>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</si>
  <si>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</si>
  <si>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</si>
  <si>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</si>
  <si>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</si>
  <si>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</si>
  <si>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</si>
  <si>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</si>
  <si>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</si>
  <si>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</si>
  <si>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</si>
  <si>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</si>
  <si>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</si>
  <si>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</si>
  <si>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</si>
  <si>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</si>
  <si>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</si>
  <si>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</si>
  <si>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</si>
  <si>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</si>
  <si>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</si>
  <si>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</si>
  <si>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</si>
  <si>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</si>
  <si>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</si>
  <si>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</si>
  <si>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</si>
  <si>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</si>
  <si>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</si>
  <si>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</si>
  <si>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</si>
  <si>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</si>
  <si>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</si>
  <si>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</si>
  <si>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</si>
  <si>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</si>
  <si>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</si>
  <si>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</si>
  <si>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</si>
  <si>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</si>
  <si>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</si>
  <si>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</si>
  <si>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</si>
  <si>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</si>
  <si>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</si>
  <si>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</si>
  <si>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</si>
  <si>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</si>
  <si>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</si>
  <si>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</si>
  <si>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</si>
  <si>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</si>
  <si>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</si>
  <si>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</si>
  <si>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</si>
  <si>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</si>
  <si>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</si>
  <si>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</si>
  <si>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</si>
  <si>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</si>
  <si>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</si>
  <si>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</si>
  <si>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</si>
  <si>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</si>
  <si>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</si>
  <si>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</si>
  <si>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</si>
  <si>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</si>
  <si>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</si>
  <si>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</si>
  <si>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</si>
  <si>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</si>
  <si>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</si>
  <si>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</si>
  <si>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</si>
  <si>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</si>
  <si>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</si>
  <si>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</si>
  <si>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</si>
  <si>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</si>
  <si>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</si>
  <si>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</si>
  <si>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</si>
  <si>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</si>
  <si>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</si>
  <si>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</si>
  <si>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</si>
  <si>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</si>
  <si>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</si>
  <si>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</si>
  <si>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</si>
  <si>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</si>
  <si>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</si>
  <si>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</si>
  <si>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</si>
  <si>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</si>
  <si>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</si>
  <si>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</si>
  <si>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</si>
  <si>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</si>
  <si>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</si>
  <si>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</si>
  <si>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</si>
  <si>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</si>
  <si>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</si>
  <si>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</si>
  <si>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</si>
  <si>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</si>
  <si>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</si>
  <si>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</si>
  <si>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</si>
  <si>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</si>
  <si>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</si>
  <si>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</si>
  <si>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</si>
  <si>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</si>
  <si>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</si>
  <si>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</si>
  <si>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</si>
  <si>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</si>
  <si>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</si>
  <si>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</si>
  <si>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</si>
  <si>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</si>
  <si>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</si>
  <si>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</si>
  <si>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</si>
  <si>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</si>
  <si>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</si>
  <si>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</si>
  <si>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</si>
  <si>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</si>
  <si>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</si>
  <si>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</si>
  <si>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</si>
  <si>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</si>
  <si>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</si>
  <si>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</si>
  <si>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</si>
  <si>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</si>
  <si>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</si>
  <si>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</si>
  <si>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</si>
  <si>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</si>
  <si>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</si>
  <si>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</si>
  <si>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</si>
  <si>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</si>
  <si>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</si>
  <si>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</si>
  <si>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</si>
  <si>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</si>
  <si>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</si>
  <si>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</si>
  <si>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</si>
  <si>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</si>
  <si>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</si>
  <si>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</si>
  <si>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</si>
  <si>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</si>
  <si>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</si>
  <si>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</si>
  <si>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</si>
  <si>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</si>
  <si>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</si>
  <si>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</si>
  <si>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</si>
  <si>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</si>
  <si>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</si>
  <si>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</si>
  <si>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</si>
  <si>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</si>
  <si>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</si>
  <si>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</si>
  <si>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</si>
  <si>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</si>
  <si>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</si>
  <si>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</si>
  <si>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</si>
  <si>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</si>
  <si>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</si>
  <si>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</si>
  <si>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</si>
  <si>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</si>
  <si>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</si>
  <si>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</si>
  <si>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</si>
  <si>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</si>
  <si>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</si>
  <si>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</si>
  <si>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</si>
  <si>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</si>
  <si>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</si>
  <si>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</si>
  <si>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</si>
  <si>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</si>
  <si>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</si>
  <si>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</si>
  <si>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</si>
  <si>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</si>
  <si>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</si>
  <si>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</si>
  <si>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</si>
  <si>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</si>
  <si>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</si>
  <si>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</si>
  <si>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</si>
  <si>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</si>
  <si>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</si>
  <si>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</si>
  <si>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</si>
  <si>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</si>
  <si>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</si>
  <si>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</si>
  <si>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</si>
  <si>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</si>
  <si>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</si>
  <si>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</si>
  <si>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</si>
  <si>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</si>
  <si>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</si>
  <si>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</si>
  <si>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</si>
  <si>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</si>
  <si>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</si>
  <si>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</si>
  <si>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</si>
  <si>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</si>
  <si>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</si>
  <si>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</si>
  <si>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</si>
  <si>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</si>
  <si>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</si>
  <si>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</si>
  <si>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</si>
  <si>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</si>
  <si>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</si>
  <si>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</si>
  <si>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</si>
  <si>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</si>
  <si>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</si>
  <si>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</si>
  <si>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</si>
  <si>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</si>
  <si>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</si>
  <si>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</si>
  <si>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</si>
  <si>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</si>
  <si>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</si>
  <si>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</si>
  <si>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</si>
  <si>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</si>
  <si>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</si>
  <si>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</si>
  <si>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</si>
  <si>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</si>
  <si>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</si>
  <si>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</si>
  <si>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</si>
  <si>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</si>
  <si>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</si>
  <si>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</si>
  <si>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</si>
  <si>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</si>
  <si>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</si>
  <si>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</si>
  <si>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</si>
  <si>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</si>
  <si>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</si>
  <si>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</si>
  <si>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</si>
  <si>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</si>
  <si>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</si>
  <si>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</si>
  <si>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</si>
  <si>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</si>
  <si>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</si>
  <si>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</si>
  <si>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</si>
  <si>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</si>
  <si>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</si>
  <si>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</si>
  <si>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</si>
  <si>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</si>
  <si>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</si>
  <si>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</si>
  <si>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</si>
  <si>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</si>
  <si>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</si>
  <si>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</si>
  <si>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</si>
  <si>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</si>
  <si>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</si>
  <si>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</si>
  <si>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</si>
  <si>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</si>
  <si>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</si>
  <si>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</si>
  <si>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</si>
  <si>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</si>
  <si>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</si>
  <si>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</si>
  <si>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</si>
  <si>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</si>
  <si>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</si>
  <si>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</si>
  <si>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</si>
  <si>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</si>
  <si>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</si>
  <si>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</si>
  <si>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</si>
  <si>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</si>
  <si>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</si>
  <si>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</si>
  <si>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</si>
  <si>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</si>
  <si>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</si>
  <si>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</si>
  <si>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</si>
  <si>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</si>
  <si>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</si>
  <si>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</si>
  <si>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</si>
  <si>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</si>
  <si>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</si>
  <si>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</si>
  <si>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</si>
  <si>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</si>
  <si>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</si>
  <si>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</si>
  <si>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</si>
  <si>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</si>
  <si>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</si>
  <si>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</si>
  <si>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</si>
  <si>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</si>
  <si>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</si>
  <si>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</si>
  <si>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</si>
  <si>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</si>
  <si>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</si>
  <si>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</si>
  <si>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</si>
  <si>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</si>
  <si>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</si>
  <si>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</si>
  <si>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</si>
  <si>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</si>
  <si>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</si>
  <si>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</si>
  <si>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</si>
  <si>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</si>
  <si>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</si>
  <si>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</si>
  <si>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</si>
  <si>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</si>
  <si>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</si>
  <si>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</si>
  <si>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</si>
  <si>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</si>
  <si>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</si>
  <si>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</si>
  <si>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</si>
  <si>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</si>
  <si>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</si>
  <si>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</si>
  <si>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</si>
  <si>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</si>
  <si>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</si>
  <si>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</si>
  <si>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</si>
  <si>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</si>
  <si>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</si>
  <si>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</si>
  <si>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</si>
  <si>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</si>
  <si>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</si>
  <si>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</si>
  <si>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</si>
  <si>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</si>
  <si>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</si>
  <si>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</si>
  <si>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</si>
  <si>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</si>
  <si>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</si>
  <si>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</si>
  <si>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</si>
  <si>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</si>
  <si>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</si>
  <si>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</si>
  <si>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</si>
  <si>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</si>
  <si>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</si>
  <si>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</si>
  <si>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</si>
  <si>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</si>
  <si>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</si>
  <si>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</si>
  <si>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</si>
  <si>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</si>
  <si>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</si>
  <si>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</si>
  <si>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</si>
  <si>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</si>
  <si>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</si>
  <si>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</si>
  <si>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</si>
  <si>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</si>
  <si>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</si>
  <si>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</si>
  <si>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</si>
  <si>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</si>
  <si>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</si>
  <si>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</si>
  <si>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</si>
  <si>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</si>
  <si>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</si>
  <si>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</si>
  <si>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</si>
  <si>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</si>
  <si>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</si>
  <si>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</si>
  <si>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</si>
  <si>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</si>
  <si>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</si>
  <si>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</si>
  <si>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</si>
  <si>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</si>
  <si>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</si>
  <si>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</si>
  <si>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</si>
  <si>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</si>
  <si>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</si>
  <si>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</si>
  <si>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</si>
  <si>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</si>
  <si>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</si>
  <si>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</si>
  <si>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</si>
  <si>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</si>
  <si>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</si>
  <si>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</si>
  <si>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</si>
  <si>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</si>
  <si>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</si>
  <si>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</si>
  <si>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</si>
  <si>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</si>
  <si>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</si>
  <si>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</si>
  <si>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</si>
  <si>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</si>
  <si>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</si>
  <si>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</si>
  <si>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</si>
  <si>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</si>
  <si>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</si>
  <si>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</si>
  <si>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</si>
  <si>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</si>
  <si>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</si>
  <si>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</si>
  <si>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</si>
  <si>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</si>
  <si>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</si>
  <si>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</si>
  <si>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</si>
  <si>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</si>
  <si>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</si>
  <si>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</si>
  <si>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</si>
  <si>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</si>
  <si>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</si>
  <si>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</si>
  <si>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</si>
  <si>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</si>
  <si>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</si>
  <si>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</si>
  <si>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</si>
  <si>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</si>
  <si>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</si>
  <si>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</si>
  <si>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</si>
  <si>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</si>
  <si>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</si>
  <si>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</si>
  <si>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</si>
  <si>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</si>
  <si>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</si>
  <si>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</si>
  <si>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</si>
  <si>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</si>
  <si>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</si>
  <si>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</si>
  <si>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</si>
  <si>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</si>
  <si>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</si>
  <si>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</si>
  <si>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</si>
  <si>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</si>
  <si>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</si>
  <si>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</si>
  <si>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</si>
  <si>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</si>
  <si>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</si>
  <si>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</si>
  <si>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</si>
  <si>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</si>
  <si>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</si>
  <si>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</si>
  <si>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</si>
  <si>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</si>
  <si>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</si>
  <si>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</si>
  <si>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</si>
  <si>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</si>
  <si>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</si>
  <si>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</si>
  <si>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</si>
  <si>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</si>
  <si>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</si>
  <si>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</si>
  <si>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</si>
  <si>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</si>
  <si>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</si>
  <si>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</si>
  <si>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</si>
  <si>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</si>
  <si>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</si>
  <si>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</si>
  <si>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</si>
  <si>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</si>
  <si>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</si>
  <si>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</si>
  <si>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</si>
  <si>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</si>
  <si>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</si>
  <si>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</si>
  <si>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</si>
  <si>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</si>
  <si>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</si>
  <si>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</si>
  <si>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</si>
  <si>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</si>
  <si>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</si>
  <si>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</si>
  <si>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</si>
  <si>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</si>
  <si>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</si>
  <si>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</si>
  <si>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</si>
  <si>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</si>
  <si>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</si>
  <si>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</si>
  <si>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</si>
  <si>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</si>
  <si>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</si>
  <si>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</si>
  <si>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</si>
  <si>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</si>
  <si>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</si>
  <si>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</si>
  <si>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</si>
  <si>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</si>
  <si>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</si>
  <si>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</si>
  <si>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</si>
  <si>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</si>
  <si>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</si>
  <si>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</si>
  <si>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</si>
  <si>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</si>
  <si>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</si>
  <si>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</si>
  <si>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</si>
  <si>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</si>
  <si>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</si>
  <si>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</si>
  <si>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</si>
  <si>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</si>
  <si>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</si>
  <si>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</si>
  <si>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</si>
  <si>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</si>
  <si>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</si>
  <si>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</si>
  <si>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</si>
  <si>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</si>
  <si>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</si>
  <si>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</si>
  <si>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</si>
  <si>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</si>
  <si>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</si>
  <si>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</si>
  <si>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</si>
  <si>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</si>
  <si>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</si>
  <si>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</si>
  <si>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</si>
  <si>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</si>
  <si>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</si>
  <si>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</si>
  <si>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</si>
  <si>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</si>
  <si>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</si>
  <si>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</si>
  <si>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</si>
  <si>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</si>
  <si>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</si>
  <si>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</si>
  <si>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</si>
  <si>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</si>
  <si>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</si>
  <si>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</si>
  <si>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</si>
  <si>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</si>
  <si>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</si>
  <si>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</si>
  <si>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</si>
  <si>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</si>
  <si>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</si>
  <si>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</si>
  <si>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</si>
  <si>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</si>
  <si>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</si>
  <si>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</si>
  <si>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</si>
  <si>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</si>
  <si>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</si>
  <si>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</si>
  <si>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</si>
  <si>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</si>
  <si>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</si>
  <si>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</si>
  <si>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</si>
  <si>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</si>
  <si>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</si>
  <si>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</si>
  <si>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</si>
  <si>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</si>
  <si>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</si>
  <si>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</si>
  <si>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</si>
  <si>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</si>
  <si>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</si>
  <si>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</si>
  <si>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</si>
  <si>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</si>
  <si>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</si>
  <si>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</si>
  <si>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</si>
  <si>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</si>
  <si>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</si>
  <si>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</si>
  <si>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</si>
  <si>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</si>
  <si>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</si>
  <si>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</si>
  <si>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</si>
  <si>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</si>
  <si>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</si>
  <si>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</si>
  <si>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</si>
  <si>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</si>
  <si>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</si>
  <si>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</si>
  <si>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</si>
  <si>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</si>
  <si>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</si>
  <si>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</si>
  <si>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</si>
  <si>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</si>
  <si>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</si>
  <si>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</si>
  <si>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</si>
  <si>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</si>
  <si>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</si>
  <si>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</si>
  <si>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</si>
  <si>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</si>
  <si>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</si>
  <si>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</si>
  <si>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</si>
  <si>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</si>
  <si>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</si>
  <si>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</si>
  <si>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</si>
  <si>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</si>
  <si>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</si>
  <si>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</si>
  <si>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</si>
  <si>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</si>
  <si>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</si>
  <si>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</si>
  <si>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</si>
  <si>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</si>
  <si>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</si>
  <si>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</si>
  <si>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</si>
  <si>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</si>
  <si>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</si>
  <si>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</si>
  <si>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</si>
  <si>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</si>
  <si>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</si>
  <si>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</si>
  <si>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</si>
  <si>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</si>
  <si>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</si>
  <si>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</si>
  <si>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</si>
  <si>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</si>
  <si>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</si>
  <si>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</si>
  <si>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</si>
  <si>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</si>
  <si>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</si>
  <si>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</si>
  <si>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</si>
  <si>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</si>
  <si>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</si>
  <si>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</si>
  <si>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</si>
  <si>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</si>
  <si>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</si>
  <si>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</si>
  <si>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</si>
  <si>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</si>
  <si>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</si>
  <si>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</si>
  <si>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</si>
  <si>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</si>
  <si>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</si>
  <si>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</si>
  <si>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</si>
  <si>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</si>
  <si>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</si>
  <si>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</si>
  <si>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</si>
  <si>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</si>
  <si>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</si>
  <si>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</si>
  <si>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</si>
  <si>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</si>
  <si>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</si>
  <si>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</si>
  <si>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</si>
  <si>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</si>
  <si>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</si>
  <si>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</si>
  <si>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</si>
  <si>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</si>
  <si>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</si>
  <si>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</si>
  <si>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</si>
  <si>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</si>
  <si>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</si>
  <si>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</si>
  <si>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</si>
  <si>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</si>
  <si>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</si>
  <si>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</si>
  <si>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</si>
  <si>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</si>
  <si>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</si>
  <si>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</si>
  <si>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</si>
  <si>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</si>
  <si>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</si>
  <si>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</si>
  <si>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</si>
  <si>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</si>
  <si>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</si>
  <si>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</si>
  <si>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</si>
  <si>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</si>
  <si>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</si>
  <si>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</si>
  <si>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</si>
  <si>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</si>
  <si>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</si>
  <si>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</si>
  <si>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</si>
  <si>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</si>
  <si>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</si>
  <si>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</si>
  <si>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</si>
  <si>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</si>
  <si>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</si>
  <si>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</si>
  <si>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</si>
  <si>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</si>
  <si>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</si>
  <si>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</si>
  <si>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</si>
  <si>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</si>
  <si>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</si>
  <si>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</si>
  <si>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</si>
  <si>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</si>
  <si>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</si>
  <si>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</si>
  <si>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</si>
  <si>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</si>
  <si>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</si>
  <si>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</si>
  <si>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</si>
  <si>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</si>
  <si>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</si>
  <si>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</si>
  <si>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</si>
  <si>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</si>
  <si>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</si>
  <si>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</si>
  <si>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</si>
  <si>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</si>
  <si>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</si>
  <si>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</si>
  <si>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</si>
  <si>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</si>
  <si>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</si>
  <si>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</si>
  <si>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</si>
  <si>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</si>
  <si>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</si>
  <si>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</si>
  <si>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</si>
  <si>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</si>
  <si>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</si>
  <si>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</si>
  <si>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</si>
  <si>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</si>
  <si>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</si>
  <si>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</si>
  <si>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</si>
  <si>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</si>
  <si>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</si>
  <si>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</si>
  <si>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</si>
  <si>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</si>
  <si>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</si>
  <si>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</si>
  <si>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</si>
  <si>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</si>
  <si>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</si>
  <si>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</si>
  <si>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</si>
  <si>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</si>
  <si>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</si>
  <si>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</si>
  <si>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</si>
  <si>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</si>
  <si>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</si>
  <si>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</si>
  <si>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</si>
  <si>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</si>
  <si>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</si>
  <si>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</si>
  <si>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</si>
  <si>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</si>
  <si>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</si>
  <si>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</si>
  <si>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</si>
  <si>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</si>
  <si>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</si>
  <si>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</si>
  <si>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</si>
  <si>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</si>
  <si>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</si>
  <si>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</si>
  <si>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</si>
  <si>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</si>
  <si>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</si>
  <si>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</si>
  <si>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</si>
  <si>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</si>
  <si>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</si>
  <si>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</si>
  <si>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</si>
  <si>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</si>
  <si>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</si>
  <si>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</si>
  <si>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</si>
  <si>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</si>
  <si>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</si>
  <si>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</si>
  <si>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</si>
  <si>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</si>
  <si>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</si>
  <si>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</si>
  <si>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</si>
  <si>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</si>
  <si>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</si>
  <si>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</si>
  <si>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</si>
  <si>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</si>
  <si>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</si>
  <si>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</si>
  <si>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</si>
  <si>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</si>
  <si>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</si>
  <si>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</si>
  <si>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</si>
  <si>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</si>
  <si>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</si>
  <si>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</si>
  <si>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</si>
  <si>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</si>
  <si>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</si>
  <si>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</si>
  <si>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</si>
  <si>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</si>
  <si>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</si>
  <si>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</si>
  <si>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</si>
  <si>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</si>
  <si>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</si>
  <si>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</si>
  <si>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</si>
  <si>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</si>
  <si>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</si>
  <si>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</si>
  <si>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</si>
  <si>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</si>
  <si>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</si>
  <si>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</si>
  <si>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</si>
  <si>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</si>
  <si>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</si>
  <si>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</si>
  <si>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</si>
  <si>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</si>
  <si>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</si>
  <si>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</si>
  <si>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</si>
  <si>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</si>
  <si>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</si>
  <si>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</si>
  <si>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</si>
  <si>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</si>
  <si>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</si>
  <si>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</si>
  <si>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</si>
  <si>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</si>
  <si>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</si>
  <si>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</si>
  <si>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</si>
  <si>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</si>
  <si>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</si>
  <si>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</si>
  <si>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</si>
  <si>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</si>
  <si>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</si>
  <si>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</si>
  <si>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</si>
  <si>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</si>
  <si>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</si>
  <si>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</si>
  <si>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</si>
  <si>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</si>
  <si>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</si>
  <si>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</si>
  <si>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</si>
  <si>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</si>
  <si>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</si>
  <si>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</si>
  <si>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</si>
  <si>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</si>
  <si>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</si>
  <si>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</si>
  <si>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</si>
  <si>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</si>
  <si>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</si>
  <si>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</si>
  <si>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</si>
  <si>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</si>
  <si>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</si>
  <si>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</si>
  <si>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</si>
  <si>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</si>
  <si>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</si>
  <si>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</si>
  <si>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</si>
  <si>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</si>
  <si>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</si>
  <si>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</si>
  <si>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</si>
  <si>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</si>
  <si>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</si>
  <si>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</si>
  <si>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</si>
  <si>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</si>
  <si>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</si>
  <si>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</si>
  <si>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</si>
  <si>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</si>
  <si>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</si>
  <si>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</si>
  <si>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</si>
  <si>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</si>
  <si>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</si>
  <si>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</si>
  <si>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</si>
  <si>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</si>
  <si>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</si>
  <si>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</si>
  <si>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</si>
  <si>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</si>
  <si>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</si>
  <si>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</si>
  <si>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</si>
  <si>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</si>
  <si>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</si>
  <si>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</si>
  <si>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</si>
  <si>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</si>
  <si>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</si>
  <si>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</si>
  <si>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</si>
  <si>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</si>
  <si>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</si>
  <si>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</si>
  <si>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</si>
  <si>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</si>
  <si>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</si>
  <si>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</si>
  <si>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</si>
  <si>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</si>
  <si>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</si>
  <si>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</si>
  <si>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</si>
  <si>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</si>
  <si>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</si>
  <si>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</si>
  <si>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</si>
  <si>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</si>
  <si>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</si>
  <si>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</si>
  <si>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</si>
  <si>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</si>
  <si>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</si>
  <si>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</si>
  <si>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</si>
  <si>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</si>
  <si>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</si>
  <si>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</si>
  <si>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</si>
  <si>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</si>
  <si>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</si>
  <si>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</si>
  <si>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</si>
  <si>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</si>
  <si>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</si>
  <si>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</si>
  <si>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</si>
  <si>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</si>
  <si>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</si>
  <si>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</si>
  <si>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</si>
  <si>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</si>
  <si>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</si>
  <si>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</si>
  <si>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</si>
  <si>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</si>
  <si>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</si>
  <si>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</si>
  <si>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</si>
  <si>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</si>
  <si>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</si>
  <si>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</si>
  <si>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</si>
  <si>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</si>
  <si>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</si>
  <si>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</si>
  <si>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</si>
  <si>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</si>
  <si>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</si>
  <si>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</si>
  <si>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</si>
  <si>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</si>
  <si>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</si>
  <si>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</si>
  <si>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</si>
  <si>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</si>
  <si>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</si>
  <si>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</si>
  <si>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</si>
  <si>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</si>
  <si>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</si>
  <si>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</si>
  <si>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</si>
  <si>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</si>
  <si>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</si>
  <si>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</si>
  <si>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</si>
  <si>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</si>
  <si>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</si>
  <si>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</si>
  <si>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</si>
  <si>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</si>
  <si>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</si>
  <si>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</si>
  <si>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</si>
  <si>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</si>
  <si>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</si>
  <si>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</si>
  <si>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</si>
  <si>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</si>
  <si>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</si>
  <si>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</si>
  <si>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</si>
  <si>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</si>
  <si>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</si>
  <si>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</si>
  <si>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</si>
  <si>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</si>
  <si>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</si>
  <si>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</si>
  <si>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</si>
  <si>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</si>
  <si>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</si>
  <si>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</si>
  <si>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</si>
  <si>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</si>
  <si>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</si>
  <si>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</si>
  <si>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</si>
  <si>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</si>
  <si>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</si>
  <si>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</si>
  <si>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</si>
  <si>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</si>
  <si>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</si>
  <si>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</si>
  <si>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</si>
  <si>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</si>
  <si>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</si>
  <si>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</si>
  <si>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</si>
  <si>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</si>
  <si>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</si>
  <si>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</si>
  <si>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</si>
  <si>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</si>
  <si>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</si>
  <si>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</si>
  <si>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</si>
  <si>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</si>
  <si>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</si>
  <si>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</si>
  <si>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</si>
  <si>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</si>
  <si>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</si>
  <si>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</si>
  <si>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</si>
  <si>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</si>
  <si>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</si>
  <si>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</si>
  <si>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</si>
  <si>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</si>
  <si>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</si>
  <si>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</si>
  <si>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</si>
  <si>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</si>
  <si>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</si>
  <si>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</si>
  <si>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</si>
  <si>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</si>
  <si>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</si>
  <si>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</si>
  <si>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</si>
  <si>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</si>
  <si>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</si>
  <si>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</si>
  <si>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</si>
  <si>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</si>
  <si>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</si>
  <si>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</si>
  <si>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</si>
  <si>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</si>
  <si>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</si>
  <si>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</si>
  <si>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</si>
  <si>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</si>
  <si>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</si>
  <si>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</si>
  <si>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</si>
  <si>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</si>
  <si>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</si>
  <si>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</si>
  <si>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</si>
  <si>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</si>
  <si>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</si>
  <si>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</si>
  <si>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</si>
  <si>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</si>
  <si>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</si>
  <si>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</si>
  <si>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</si>
  <si>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</si>
  <si>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</si>
  <si>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</si>
  <si>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</si>
  <si>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</si>
  <si>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</si>
  <si>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</si>
  <si>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</si>
  <si>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</si>
  <si>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</si>
  <si>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</si>
  <si>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</si>
  <si>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</si>
  <si>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</si>
  <si>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</si>
  <si>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</si>
  <si>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</si>
  <si>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</si>
  <si>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</si>
  <si>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</si>
  <si>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</si>
  <si>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</si>
  <si>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</si>
  <si>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</si>
  <si>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</si>
  <si>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</si>
  <si>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</si>
  <si>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</si>
  <si>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</si>
  <si>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</si>
  <si>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</si>
  <si>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</si>
  <si>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</si>
  <si>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</si>
  <si>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</si>
  <si>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</si>
  <si>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</si>
  <si>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</si>
  <si>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</si>
  <si>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</si>
  <si>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</si>
  <si>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</si>
  <si>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</si>
  <si>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</si>
  <si>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</si>
  <si>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</si>
  <si>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</si>
  <si>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</si>
  <si>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</si>
  <si>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</si>
  <si>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</si>
  <si>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</si>
  <si>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</si>
  <si>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</si>
  <si>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</si>
  <si>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</si>
  <si>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</si>
  <si>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</si>
  <si>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</si>
  <si>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</si>
  <si>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</si>
  <si>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</si>
  <si>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</si>
  <si>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</si>
  <si>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</si>
  <si>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</si>
  <si>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</si>
  <si>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</si>
  <si>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</si>
  <si>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</si>
  <si>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</si>
  <si>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</si>
  <si>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</si>
  <si>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</si>
  <si>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</si>
  <si>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</si>
  <si>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</si>
  <si>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</si>
  <si>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</si>
  <si>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</si>
  <si>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</si>
  <si>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</si>
  <si>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</si>
  <si>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</si>
  <si>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</si>
  <si>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</si>
  <si>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</si>
  <si>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</si>
  <si>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</si>
  <si>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</si>
  <si>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</si>
  <si>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</si>
  <si>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</si>
  <si>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</si>
  <si>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</si>
  <si>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</si>
  <si>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</si>
  <si>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</si>
  <si>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</si>
  <si>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</si>
  <si>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</si>
  <si>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</si>
  <si>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</si>
  <si>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</si>
  <si>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</si>
  <si>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</si>
  <si>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</si>
  <si>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</si>
  <si>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</si>
  <si>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</si>
  <si>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</si>
  <si>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</si>
  <si>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</si>
  <si>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</si>
  <si>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</si>
  <si>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</si>
  <si>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</si>
  <si>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</si>
  <si>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</si>
  <si>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</si>
  <si>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</si>
  <si>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</si>
  <si>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</si>
  <si>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</si>
  <si>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</si>
  <si>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</si>
  <si>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</si>
  <si>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</si>
  <si>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</si>
  <si>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</si>
  <si>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</si>
  <si>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</si>
  <si>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</si>
  <si>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</si>
  <si>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</si>
  <si>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</si>
  <si>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</si>
  <si>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</si>
  <si>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</si>
  <si>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</si>
  <si>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</si>
  <si>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</si>
  <si>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</si>
  <si>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</si>
  <si>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</si>
  <si>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</si>
  <si>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</si>
  <si>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</si>
  <si>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</si>
  <si>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</si>
  <si>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</si>
  <si>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</si>
  <si>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</si>
  <si>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</si>
  <si>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</si>
  <si>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</si>
  <si>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</si>
  <si>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</si>
  <si>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</si>
  <si>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</si>
  <si>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</si>
  <si>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</si>
  <si>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</si>
  <si>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</si>
  <si>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</si>
  <si>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</si>
  <si>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</si>
  <si>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</si>
  <si>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</si>
  <si>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</si>
  <si>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</si>
  <si>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</si>
  <si>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</si>
  <si>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</si>
  <si>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</si>
  <si>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</si>
  <si>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</si>
  <si>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</si>
  <si>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</si>
  <si>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</si>
  <si>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</si>
  <si>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</si>
  <si>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</si>
  <si>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</si>
  <si>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</si>
  <si>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</si>
  <si>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</si>
  <si>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</si>
  <si>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</si>
  <si>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</si>
  <si>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</si>
  <si>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</si>
  <si>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</si>
  <si>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</si>
  <si>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</si>
  <si>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</si>
  <si>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</si>
  <si>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</si>
  <si>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</si>
  <si>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</si>
  <si>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</si>
  <si>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</si>
  <si>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</si>
  <si>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</si>
  <si>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</si>
  <si>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</si>
  <si>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</si>
  <si>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</si>
  <si>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</si>
  <si>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</si>
  <si>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</si>
  <si>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</si>
  <si>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</si>
  <si>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</si>
  <si>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</si>
  <si>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</si>
  <si>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</si>
  <si>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</si>
  <si>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</si>
  <si>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</si>
  <si>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</si>
  <si>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</si>
  <si>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</si>
  <si>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</si>
  <si>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</si>
  <si>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</si>
  <si>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</si>
  <si>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</si>
  <si>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</si>
  <si>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</si>
  <si>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</si>
  <si>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</si>
  <si>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</si>
  <si>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</si>
  <si>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</si>
  <si>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</si>
  <si>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</si>
  <si>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</si>
  <si>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</si>
  <si>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</si>
  <si>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</si>
  <si>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</si>
  <si>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</si>
  <si>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</si>
  <si>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</si>
  <si>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</si>
  <si>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</si>
  <si>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</si>
  <si>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</si>
  <si>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</si>
  <si>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</si>
  <si>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</si>
  <si>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</si>
  <si>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</si>
  <si>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</si>
  <si>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</si>
  <si>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</si>
  <si>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</si>
  <si>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</si>
  <si>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</si>
  <si>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</si>
  <si>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</si>
  <si>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</si>
  <si>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</si>
  <si>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</si>
  <si>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</si>
  <si>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</si>
  <si>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</si>
  <si>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</si>
  <si>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</si>
  <si>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</si>
  <si>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</si>
  <si>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</si>
  <si>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</si>
  <si>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</si>
  <si>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</si>
  <si>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</si>
  <si>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</si>
  <si>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</si>
  <si>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</si>
  <si>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</si>
  <si>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</si>
  <si>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</si>
  <si>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</si>
  <si>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</si>
  <si>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</si>
  <si>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</si>
  <si>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</si>
  <si>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</si>
  <si>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</si>
  <si>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</si>
  <si>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</si>
  <si>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</si>
  <si>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</si>
  <si>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</si>
  <si>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</si>
  <si>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</si>
  <si>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</si>
  <si>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</si>
  <si>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</si>
  <si>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</si>
  <si>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</si>
  <si>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</si>
  <si>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</si>
  <si>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</si>
  <si>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</si>
  <si>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</si>
  <si>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</si>
  <si>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</si>
  <si>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</si>
  <si>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</si>
  <si>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</si>
  <si>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</si>
  <si>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</si>
  <si>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</si>
  <si>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</si>
  <si>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</si>
  <si>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</si>
  <si>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</si>
  <si>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</si>
  <si>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</si>
  <si>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</si>
  <si>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</si>
  <si>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</si>
  <si>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</si>
  <si>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</si>
  <si>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</si>
  <si>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</si>
  <si>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</si>
  <si>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</si>
  <si>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</si>
  <si>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</si>
  <si>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</si>
  <si>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</si>
  <si>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</si>
  <si>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</si>
  <si>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</si>
  <si>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</si>
  <si>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</si>
  <si>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</si>
  <si>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</si>
  <si>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</si>
  <si>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</si>
  <si>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</si>
  <si>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</si>
  <si>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</si>
  <si>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</si>
  <si>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</si>
  <si>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</si>
  <si>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</si>
  <si>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</si>
  <si>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</si>
  <si>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</si>
  <si>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</si>
  <si>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</si>
  <si>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</si>
  <si>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</si>
  <si>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</si>
  <si>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</si>
  <si>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</si>
  <si>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</si>
  <si>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</si>
  <si>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</si>
  <si>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</si>
  <si>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</si>
  <si>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</si>
  <si>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</si>
  <si>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</si>
  <si>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</si>
  <si>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</si>
  <si>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</si>
  <si>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</si>
  <si>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</si>
  <si>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</si>
  <si>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</si>
  <si>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</si>
  <si>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</si>
  <si>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</si>
  <si>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</si>
  <si>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</si>
  <si>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</si>
  <si>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</si>
  <si>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</si>
  <si>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</si>
  <si>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</si>
  <si>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</si>
  <si>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</si>
  <si>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</si>
  <si>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</si>
  <si>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</si>
  <si>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</si>
  <si>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</si>
  <si>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</si>
  <si>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</si>
  <si>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</si>
  <si>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</si>
  <si>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</si>
  <si>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</si>
  <si>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</si>
  <si>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</si>
  <si>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</si>
  <si>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</si>
  <si>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</si>
  <si>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</si>
  <si>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</si>
  <si>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</si>
  <si>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</si>
  <si>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</si>
  <si>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</si>
  <si>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</si>
  <si>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</si>
  <si>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</si>
  <si>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</si>
  <si>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</si>
  <si>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</si>
  <si>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</si>
  <si>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</si>
  <si>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</si>
  <si>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</si>
  <si>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</si>
  <si>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</si>
  <si>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</si>
  <si>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</si>
  <si>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</si>
  <si>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</si>
  <si>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</si>
  <si>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</si>
  <si>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</si>
  <si>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</si>
  <si>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</si>
  <si>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</si>
  <si>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</si>
  <si>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</si>
  <si>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</si>
  <si>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</si>
  <si>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</si>
  <si>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</si>
  <si>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</si>
  <si>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</si>
  <si>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</si>
  <si>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</si>
  <si>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</si>
  <si>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</si>
  <si>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</si>
  <si>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</si>
  <si>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</si>
  <si>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</si>
  <si>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</si>
  <si>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</si>
  <si>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</si>
  <si>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</si>
  <si>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</si>
  <si>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</si>
  <si>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</si>
  <si>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</si>
  <si>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</si>
  <si>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</si>
  <si>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</si>
  <si>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</si>
  <si>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</si>
  <si>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</si>
  <si>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</si>
  <si>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</si>
  <si>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</si>
  <si>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</si>
  <si>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</si>
  <si>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</si>
  <si>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</si>
  <si>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</si>
  <si>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</si>
  <si>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</si>
  <si>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</si>
  <si>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</si>
  <si>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</si>
  <si>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</si>
  <si>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</si>
  <si>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</si>
  <si>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</si>
  <si>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</si>
  <si>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</si>
  <si>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</si>
  <si>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</si>
  <si>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</si>
  <si>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</si>
  <si>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</si>
  <si>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</si>
  <si>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</si>
  <si>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</si>
  <si>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</si>
  <si>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</si>
  <si>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</si>
  <si>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</si>
  <si>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</si>
  <si>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</si>
  <si>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</si>
  <si>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</si>
  <si>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</si>
  <si>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</si>
  <si>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</si>
  <si>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</si>
  <si>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</si>
  <si>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</si>
  <si>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</si>
  <si>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</si>
  <si>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</si>
  <si>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</si>
  <si>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</si>
  <si>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</si>
  <si>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</si>
  <si>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</si>
  <si>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</si>
  <si>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</si>
  <si>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</si>
  <si>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</si>
  <si>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</si>
  <si>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</si>
  <si>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</si>
  <si>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</si>
  <si>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</si>
  <si>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</si>
  <si>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</si>
  <si>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</si>
  <si>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</si>
  <si>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</si>
  <si>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</si>
  <si>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</si>
  <si>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</si>
  <si>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</si>
  <si>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</si>
  <si>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</si>
  <si>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</si>
  <si>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</si>
  <si>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</si>
  <si>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</si>
  <si>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</si>
  <si>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</si>
  <si>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</si>
  <si>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</si>
  <si>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</si>
  <si>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</si>
  <si>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</si>
  <si>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</si>
  <si>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</si>
  <si>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</si>
  <si>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</si>
  <si>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</si>
  <si>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</si>
  <si>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</si>
  <si>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</si>
  <si>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</si>
  <si>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</si>
  <si>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</si>
  <si>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</si>
  <si>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</si>
  <si>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</si>
  <si>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</si>
  <si>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</si>
  <si>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</si>
  <si>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</si>
  <si>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</si>
  <si>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</si>
  <si>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</si>
  <si>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</si>
  <si>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</si>
  <si>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</si>
  <si>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</si>
  <si>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</si>
  <si>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</si>
  <si>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</si>
  <si>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</si>
  <si>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</si>
  <si>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</si>
  <si>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</si>
  <si>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</si>
  <si>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</si>
  <si>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</si>
  <si>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</si>
  <si>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</si>
  <si>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</si>
  <si>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</si>
  <si>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</si>
  <si>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</si>
  <si>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</si>
  <si>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</si>
  <si>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</si>
  <si>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</si>
  <si>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</si>
  <si>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</si>
  <si>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</si>
  <si>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</si>
  <si>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</si>
  <si>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</si>
  <si>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</si>
  <si>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</si>
  <si>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</si>
  <si>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</si>
  <si>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</si>
  <si>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</si>
  <si>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</si>
  <si>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</si>
  <si>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</si>
  <si>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</si>
  <si>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</si>
  <si>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</si>
  <si>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</si>
  <si>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</si>
  <si>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</si>
  <si>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</si>
  <si>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</si>
  <si>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</si>
  <si>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</si>
  <si>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</si>
  <si>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</si>
  <si>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</si>
  <si>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</si>
  <si>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</si>
  <si>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</si>
  <si>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</si>
  <si>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</si>
  <si>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</si>
  <si>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</si>
  <si>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</si>
  <si>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</si>
  <si>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</si>
  <si>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</si>
  <si>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</si>
  <si>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</si>
  <si>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</si>
  <si>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</si>
  <si>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</si>
  <si>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</si>
  <si>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</si>
  <si>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</si>
  <si>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</si>
  <si>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</si>
  <si>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</si>
  <si>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</si>
  <si>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</si>
  <si>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</si>
  <si>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</si>
  <si>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</si>
  <si>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</si>
  <si>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</si>
  <si>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</si>
  <si>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</si>
  <si>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</si>
  <si>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</si>
  <si>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</si>
  <si>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</si>
  <si>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</si>
  <si>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</si>
  <si>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</si>
  <si>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</si>
  <si>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</si>
  <si>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</si>
  <si>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</si>
  <si>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</si>
  <si>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</si>
  <si>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</si>
  <si>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</si>
  <si>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</si>
  <si>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</si>
  <si>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</si>
  <si>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</si>
  <si>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</si>
  <si>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</si>
  <si>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</si>
  <si>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</si>
  <si>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</si>
  <si>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</si>
  <si>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</si>
  <si>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</si>
  <si>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</si>
  <si>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</si>
  <si>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</si>
  <si>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</si>
  <si>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</si>
  <si>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</si>
  <si>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</si>
  <si>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</si>
  <si>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</si>
  <si>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</si>
  <si>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</si>
  <si>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</si>
  <si>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</si>
  <si>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</si>
  <si>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</si>
  <si>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</si>
  <si>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</si>
  <si>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</si>
  <si>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</si>
  <si>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</si>
  <si>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</si>
  <si>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</si>
  <si>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</si>
  <si>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</si>
  <si>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</si>
  <si>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</si>
  <si>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</si>
  <si>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</si>
  <si>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</si>
  <si>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</si>
  <si>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</si>
  <si>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</si>
  <si>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</si>
  <si>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</si>
  <si>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</si>
  <si>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</si>
  <si>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</si>
  <si>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</si>
  <si>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</si>
  <si>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</si>
  <si>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</si>
  <si>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</si>
  <si>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</si>
  <si>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</si>
  <si>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</si>
  <si>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</si>
  <si>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</si>
  <si>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</si>
  <si>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</si>
  <si>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</si>
  <si>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</si>
  <si>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</si>
  <si>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</si>
  <si>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</si>
  <si>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</si>
  <si>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</si>
  <si>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</si>
  <si>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</si>
  <si>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</si>
  <si>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</si>
  <si>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</si>
  <si>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</si>
  <si>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</si>
  <si>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</si>
  <si>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</si>
  <si>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</si>
  <si>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</si>
  <si>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</si>
  <si>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</si>
  <si>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</si>
  <si>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</si>
  <si>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</si>
  <si>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</si>
  <si>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</si>
  <si>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</si>
  <si>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</si>
  <si>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</si>
  <si>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</si>
  <si>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</si>
  <si>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</si>
  <si>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</si>
  <si>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</si>
  <si>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</si>
  <si>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</si>
  <si>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</si>
  <si>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</si>
  <si>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</si>
  <si>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</si>
  <si>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</si>
  <si>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</si>
  <si>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</si>
  <si>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</si>
  <si>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</si>
  <si>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</si>
  <si>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</si>
  <si>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</si>
  <si>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</si>
  <si>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</si>
  <si>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</si>
  <si>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</si>
  <si>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</si>
  <si>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</si>
  <si>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</si>
  <si>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</si>
  <si>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</si>
  <si>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</si>
  <si>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</si>
  <si>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</si>
  <si>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</si>
  <si>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</si>
  <si>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</si>
  <si>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</si>
  <si>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</si>
  <si>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</si>
  <si>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</si>
  <si>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</si>
  <si>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</si>
  <si>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</si>
  <si>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</si>
  <si>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</si>
  <si>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</si>
  <si>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</si>
  <si>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</si>
  <si>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</si>
  <si>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</si>
  <si>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</si>
  <si>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</si>
  <si>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</si>
  <si>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</si>
  <si>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</si>
  <si>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</si>
  <si>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</si>
  <si>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</si>
  <si>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</si>
  <si>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</si>
  <si>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</si>
  <si>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</si>
  <si>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</si>
  <si>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</si>
  <si>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</si>
  <si>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</si>
  <si>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</si>
  <si>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</si>
  <si>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</si>
  <si>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</si>
  <si>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</si>
  <si>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</si>
  <si>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</si>
  <si>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</si>
  <si>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</si>
  <si>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</si>
  <si>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</si>
  <si>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</si>
  <si>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</si>
  <si>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</si>
  <si>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</si>
  <si>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</si>
  <si>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</si>
  <si>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</si>
  <si>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</si>
  <si>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</si>
  <si>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</si>
  <si>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</si>
  <si>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</si>
  <si>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</si>
  <si>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</si>
  <si>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</si>
  <si>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</si>
  <si>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</si>
  <si>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</si>
  <si>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</si>
  <si>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</si>
  <si>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</si>
  <si>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</si>
  <si>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</si>
  <si>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</si>
  <si>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</si>
  <si>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</si>
  <si>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</si>
  <si>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</si>
  <si>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</si>
  <si>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</si>
  <si>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</si>
  <si>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</si>
  <si>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</si>
  <si>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</si>
  <si>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</si>
  <si>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</si>
  <si>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</si>
  <si>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</si>
  <si>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</si>
  <si>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</si>
  <si>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</si>
  <si>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</si>
  <si>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</si>
  <si>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</si>
  <si>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</si>
  <si>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</si>
  <si>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</si>
  <si>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</si>
  <si>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</si>
  <si>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</si>
  <si>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</si>
  <si>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</si>
  <si>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</si>
  <si>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</si>
  <si>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</si>
  <si>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</si>
  <si>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</si>
  <si>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</si>
  <si>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</si>
  <si>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</si>
  <si>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</si>
  <si>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</si>
  <si>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</si>
  <si>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</si>
  <si>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</si>
  <si>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</si>
  <si>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</si>
  <si>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</si>
  <si>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</si>
  <si>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</si>
  <si>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</si>
  <si>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</si>
  <si>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</si>
  <si>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</si>
  <si>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</si>
  <si>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</si>
  <si>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</si>
  <si>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</si>
  <si>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</si>
  <si>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</si>
  <si>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</si>
  <si>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</si>
  <si>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</si>
  <si>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</si>
  <si>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</si>
  <si>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</si>
  <si>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</si>
  <si>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</si>
  <si>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</si>
  <si>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</si>
  <si>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</si>
  <si>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</si>
  <si>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</si>
  <si>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</si>
  <si>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</si>
  <si>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</si>
  <si>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</si>
  <si>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</si>
  <si>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</si>
  <si>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</si>
  <si>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</si>
  <si>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</si>
  <si>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</si>
  <si>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</si>
  <si>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</si>
  <si>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</si>
  <si>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</si>
  <si>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</si>
  <si>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</si>
  <si>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</si>
  <si>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</si>
  <si>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</si>
  <si>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</si>
  <si>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</si>
  <si>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</si>
  <si>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</si>
  <si>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</si>
  <si>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</si>
  <si>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</si>
  <si>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</si>
  <si>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</si>
  <si>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</si>
  <si>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</si>
  <si>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</si>
  <si>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</si>
  <si>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</si>
  <si>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</si>
  <si>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</si>
  <si>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</si>
  <si>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</si>
  <si>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</si>
  <si>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</si>
  <si>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</si>
  <si>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</si>
  <si>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</si>
  <si>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</si>
  <si>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</si>
  <si>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</si>
  <si>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</si>
  <si>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</si>
  <si>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</si>
  <si>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</si>
  <si>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</si>
  <si>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</si>
  <si>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</si>
  <si>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</si>
  <si>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</si>
  <si>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</si>
  <si>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</si>
  <si>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</si>
  <si>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</si>
  <si>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</si>
  <si>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</si>
  <si>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</si>
  <si>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</si>
  <si>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</si>
  <si>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</si>
  <si>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</si>
  <si>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</si>
  <si>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</si>
  <si>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</si>
  <si>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</si>
  <si>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</si>
  <si>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</si>
  <si>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</si>
  <si>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</si>
  <si>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</si>
  <si>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</si>
  <si>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</si>
  <si>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</si>
  <si>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</si>
  <si>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</si>
  <si>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</si>
  <si>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</si>
  <si>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</si>
  <si>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</si>
  <si>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</si>
  <si>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</si>
  <si>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</si>
  <si>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</si>
  <si>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</si>
  <si>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</si>
  <si>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</si>
  <si>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</si>
  <si>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</si>
  <si>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</si>
  <si>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</si>
  <si>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</si>
  <si>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</si>
  <si>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</si>
  <si>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</si>
  <si>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</si>
  <si>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</si>
  <si>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</si>
  <si>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</si>
  <si>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</si>
  <si>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</si>
  <si>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</si>
  <si>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</si>
  <si>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</si>
  <si>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</si>
  <si>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</si>
  <si>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</si>
  <si>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</si>
  <si>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</si>
  <si>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</si>
  <si>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</si>
  <si>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</si>
  <si>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</si>
  <si>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</si>
  <si>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</si>
  <si>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</si>
  <si>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</si>
  <si>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</si>
  <si>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</si>
  <si>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</si>
  <si>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</si>
  <si>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</si>
  <si>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</si>
  <si>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</si>
  <si>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</si>
  <si>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</si>
  <si>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</si>
  <si>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</si>
  <si>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</si>
  <si>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</si>
  <si>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</si>
  <si>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</si>
  <si>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</si>
  <si>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</si>
  <si>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</si>
  <si>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</si>
  <si>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</si>
  <si>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</si>
  <si>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</si>
  <si>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</si>
  <si>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</si>
  <si>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</si>
  <si>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</si>
  <si>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</si>
  <si>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</si>
  <si>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</si>
  <si>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</si>
  <si>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</si>
  <si>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</si>
  <si>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</si>
  <si>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</si>
  <si>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</si>
  <si>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</si>
  <si>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</si>
  <si>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</si>
  <si>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</si>
  <si>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</si>
  <si>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</si>
  <si>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</si>
  <si>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</si>
  <si>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</si>
  <si>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</si>
  <si>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</si>
  <si>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</si>
  <si>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</si>
  <si>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</si>
  <si>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</si>
  <si>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</si>
  <si>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</si>
  <si>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</si>
  <si>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</si>
  <si>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</si>
  <si>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</si>
  <si>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</si>
  <si>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</si>
  <si>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</si>
  <si>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</si>
  <si>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</si>
  <si>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</si>
  <si>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</si>
  <si>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</si>
  <si>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</si>
  <si>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</si>
  <si>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</si>
  <si>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</si>
  <si>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</si>
  <si>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</si>
  <si>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</si>
  <si>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</si>
  <si>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</si>
  <si>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</si>
  <si>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</si>
  <si>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</si>
  <si>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</si>
  <si>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</si>
  <si>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</si>
  <si>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</si>
  <si>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</si>
  <si>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</si>
  <si>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</si>
  <si>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</si>
  <si>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</si>
  <si>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</si>
  <si>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</si>
  <si>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</si>
  <si>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</si>
  <si>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</si>
  <si>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</si>
  <si>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</si>
  <si>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</si>
  <si>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</si>
  <si>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</si>
  <si>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</si>
  <si>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</si>
  <si>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</si>
  <si>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</si>
  <si>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</si>
  <si>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</si>
  <si>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</si>
  <si>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</si>
  <si>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</si>
  <si>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</si>
  <si>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</si>
  <si>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</si>
  <si>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</si>
  <si>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</si>
  <si>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</si>
  <si>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</si>
  <si>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</si>
  <si>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</si>
  <si>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</si>
  <si>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</si>
  <si>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</si>
  <si>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</si>
  <si>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</si>
  <si>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</si>
  <si>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</si>
  <si>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</si>
  <si>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</si>
  <si>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</si>
  <si>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</si>
  <si>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</si>
  <si>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</si>
  <si>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</si>
  <si>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</si>
  <si>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</si>
  <si>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</si>
  <si>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</si>
  <si>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</si>
  <si>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</si>
  <si>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</si>
  <si>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</si>
  <si>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</si>
  <si>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</si>
  <si>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</si>
  <si>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</si>
  <si>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</si>
  <si>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</si>
  <si>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</si>
  <si>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</si>
  <si>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</si>
  <si>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</si>
  <si>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</si>
  <si>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</si>
  <si>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</si>
  <si>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</si>
  <si>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</si>
  <si>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</si>
  <si>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</si>
  <si>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</si>
  <si>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</si>
  <si>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</si>
  <si>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</si>
  <si>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</si>
  <si>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</si>
  <si>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</si>
  <si>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</si>
  <si>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</si>
  <si>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</si>
  <si>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</si>
  <si>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</si>
  <si>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</si>
  <si>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</si>
  <si>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</si>
  <si>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</si>
  <si>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</si>
  <si>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</si>
  <si>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</si>
  <si>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</si>
  <si>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</si>
  <si>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</si>
  <si>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</si>
  <si>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</si>
  <si>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</si>
  <si>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</si>
  <si>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</si>
  <si>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</si>
  <si>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</si>
  <si>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</si>
  <si>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</si>
  <si>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</si>
  <si>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</si>
  <si>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</si>
  <si>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</si>
  <si>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</si>
  <si>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</si>
  <si>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</si>
  <si>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</si>
  <si>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</si>
  <si>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</si>
  <si>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</si>
  <si>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</si>
  <si>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</si>
  <si>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</si>
  <si>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</si>
  <si>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</si>
  <si>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</si>
  <si>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</si>
  <si>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</si>
  <si>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</si>
  <si>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</si>
  <si>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</si>
  <si>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</si>
  <si>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</si>
  <si>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</si>
  <si>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</si>
  <si>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</si>
  <si>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</si>
  <si>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</si>
  <si>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</si>
  <si>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</si>
  <si>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</si>
  <si>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</si>
  <si>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</si>
  <si>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</si>
  <si>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</si>
  <si>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</si>
  <si>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</si>
  <si>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</si>
  <si>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</si>
  <si>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</si>
  <si>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</si>
  <si>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</si>
  <si>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</si>
  <si>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</si>
  <si>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</si>
  <si>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</si>
  <si>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</si>
  <si>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</si>
  <si>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</si>
  <si>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</si>
  <si>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</si>
  <si>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</si>
  <si>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</si>
  <si>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</si>
  <si>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</si>
  <si>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</si>
  <si>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</si>
  <si>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</si>
  <si>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</si>
  <si>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</si>
  <si>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</si>
  <si>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</si>
  <si>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</si>
  <si>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</si>
  <si>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</si>
  <si>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</si>
  <si>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</si>
  <si>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</si>
  <si>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</si>
  <si>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</si>
  <si>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</si>
  <si>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</si>
  <si>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</si>
  <si>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</si>
  <si>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</si>
  <si>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</si>
  <si>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</si>
  <si>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</si>
  <si>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</si>
  <si>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</si>
  <si>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</si>
  <si>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</si>
  <si>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</si>
  <si>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</si>
  <si>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</si>
  <si>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</si>
  <si>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</si>
  <si>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</si>
  <si>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</si>
  <si>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</si>
  <si>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</si>
  <si>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</si>
  <si>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</si>
  <si>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</si>
  <si>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</si>
  <si>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</si>
  <si>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</si>
  <si>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</si>
  <si>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</si>
  <si>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</si>
  <si>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</si>
  <si>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</si>
  <si>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</si>
  <si>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</si>
  <si>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</si>
  <si>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</si>
  <si>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</si>
  <si>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</si>
  <si>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</si>
  <si>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</si>
  <si>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</si>
  <si>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</si>
  <si>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</si>
  <si>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</si>
  <si>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</si>
  <si>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</si>
  <si>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</si>
  <si>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</si>
  <si>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</si>
  <si>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</si>
  <si>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</si>
  <si>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</si>
  <si>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</si>
  <si>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</si>
  <si>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</si>
  <si>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</si>
  <si>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</si>
  <si>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</si>
  <si>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</si>
  <si>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</si>
  <si>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</si>
  <si>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</si>
  <si>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</si>
  <si>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</si>
  <si>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</si>
  <si>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</si>
  <si>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</si>
  <si>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</si>
  <si>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</si>
  <si>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</si>
  <si>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</si>
  <si>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</si>
  <si>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</si>
  <si>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</si>
  <si>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</si>
  <si>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</si>
  <si>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</si>
  <si>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</si>
  <si>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</si>
  <si>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</si>
  <si>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</si>
  <si>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</si>
  <si>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</si>
  <si>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</si>
  <si>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</si>
  <si>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</si>
  <si>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</si>
  <si>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</si>
  <si>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</si>
  <si>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</si>
  <si>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</si>
  <si>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</si>
  <si>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</si>
  <si>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</si>
  <si>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</si>
  <si>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</si>
  <si>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</si>
  <si>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</si>
  <si>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</si>
  <si>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</si>
  <si>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</si>
  <si>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</si>
  <si>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</si>
  <si>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</si>
  <si>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</si>
  <si>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</si>
  <si>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</si>
  <si>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</si>
  <si>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</si>
  <si>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</si>
  <si>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</si>
  <si>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</si>
  <si>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</si>
  <si>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</si>
  <si>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</si>
  <si>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</si>
  <si>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</si>
  <si>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</si>
  <si>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</si>
  <si>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</si>
  <si>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</si>
  <si>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</si>
  <si>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</si>
  <si>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</si>
  <si>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</si>
  <si>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</si>
  <si>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</si>
  <si>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</si>
  <si>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</si>
  <si>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</si>
  <si>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</si>
  <si>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</si>
  <si>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</si>
  <si>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</si>
  <si>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</si>
  <si>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</si>
  <si>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</si>
  <si>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</si>
  <si>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</si>
  <si>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</si>
  <si>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</si>
  <si>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</si>
  <si>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</si>
  <si>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</si>
  <si>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</si>
  <si>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</si>
  <si>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</si>
  <si>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</si>
  <si>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</si>
  <si>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</si>
  <si>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</si>
  <si>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</si>
  <si>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</si>
  <si>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</si>
  <si>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</si>
  <si>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</si>
  <si>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</si>
  <si>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</si>
  <si>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</si>
  <si>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</si>
  <si>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</si>
  <si>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</si>
  <si>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</si>
  <si>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</si>
  <si>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</si>
  <si>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</si>
  <si>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</si>
  <si>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</si>
  <si>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</si>
  <si>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</si>
  <si>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</si>
  <si>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</si>
  <si>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</si>
  <si>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</si>
  <si>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</si>
  <si>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</si>
  <si>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</si>
  <si>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</si>
  <si>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</si>
  <si>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</si>
  <si>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</si>
  <si>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</si>
  <si>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</si>
  <si>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</si>
  <si>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</si>
  <si>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</si>
  <si>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</si>
  <si>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</si>
  <si>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</si>
  <si>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</si>
  <si>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</si>
  <si>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</si>
  <si>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</si>
  <si>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</si>
  <si>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</si>
  <si>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</si>
  <si>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</si>
  <si>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</si>
  <si>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</si>
  <si>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</si>
  <si>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</si>
  <si>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</si>
  <si>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</si>
  <si>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</si>
  <si>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</si>
  <si>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</si>
  <si>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</si>
  <si>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</si>
  <si>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</si>
  <si>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</si>
  <si>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</si>
  <si>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</si>
  <si>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</si>
  <si>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</si>
  <si>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</si>
  <si>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</si>
  <si>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</si>
  <si>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</si>
  <si>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</si>
  <si>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</si>
  <si>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</si>
  <si>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</si>
  <si>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</si>
  <si>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</si>
  <si>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</si>
  <si>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</si>
  <si>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</si>
  <si>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</si>
  <si>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</si>
  <si>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</si>
  <si>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</si>
  <si>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</si>
  <si>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</si>
  <si>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</si>
  <si>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</si>
  <si>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</si>
  <si>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</si>
  <si>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</si>
  <si>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</si>
  <si>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</si>
  <si>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</si>
  <si>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</si>
  <si>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</si>
  <si>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</si>
  <si>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</si>
  <si>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</si>
  <si>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</si>
  <si>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</si>
  <si>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</si>
  <si>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</si>
  <si>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</si>
  <si>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</si>
  <si>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</si>
  <si>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</si>
  <si>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</si>
  <si>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</si>
  <si>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</si>
  <si>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</si>
  <si>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</si>
  <si>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</si>
  <si>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</si>
  <si>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</si>
  <si>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</si>
  <si>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</si>
  <si>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</si>
  <si>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</si>
  <si>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</si>
  <si>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</si>
  <si>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</si>
  <si>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</si>
  <si>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</si>
  <si>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</si>
  <si>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</si>
  <si>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</si>
  <si>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</si>
  <si>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</si>
  <si>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</si>
  <si>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</si>
  <si>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</si>
  <si>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</si>
  <si>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</si>
  <si>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</si>
  <si>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</si>
  <si>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</si>
  <si>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</si>
  <si>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</si>
  <si>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</si>
  <si>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</si>
  <si>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</si>
  <si>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</si>
  <si>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</si>
  <si>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</si>
  <si>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</si>
  <si>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</si>
  <si>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</si>
  <si>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</si>
  <si>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</si>
  <si>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</si>
  <si>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</si>
  <si>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</si>
  <si>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</si>
  <si>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</si>
  <si>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</si>
  <si>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</si>
  <si>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</si>
  <si>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</si>
  <si>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</si>
  <si>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</si>
  <si>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</si>
  <si>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</si>
  <si>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</si>
  <si>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</si>
  <si>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</si>
  <si>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</si>
  <si>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</si>
  <si>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</si>
  <si>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</si>
  <si>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</si>
  <si>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</si>
  <si>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</si>
  <si>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</si>
  <si>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</si>
  <si>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</si>
  <si>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</si>
  <si>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</si>
  <si>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</si>
  <si>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</si>
  <si>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</si>
  <si>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</si>
  <si>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</si>
  <si>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</si>
  <si>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</si>
  <si>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</si>
  <si>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</si>
  <si>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</si>
  <si>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</si>
  <si>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</si>
  <si>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</si>
  <si>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</si>
  <si>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</si>
  <si>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</si>
  <si>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</si>
  <si>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</si>
  <si>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</si>
  <si>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</si>
  <si>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</si>
  <si>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</si>
  <si>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</si>
  <si>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</si>
  <si>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</si>
  <si>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</si>
  <si>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</si>
  <si>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</si>
  <si>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</si>
  <si>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</si>
  <si>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</si>
  <si>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</si>
  <si>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</si>
  <si>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</si>
  <si>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</si>
  <si>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</si>
  <si>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</si>
  <si>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</si>
  <si>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</si>
  <si>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</si>
  <si>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</si>
  <si>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</si>
  <si>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</si>
  <si>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</si>
  <si>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</si>
  <si>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</si>
  <si>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</si>
  <si>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</si>
  <si>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</si>
  <si>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</si>
  <si>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</si>
  <si>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</si>
  <si>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</si>
  <si>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</si>
  <si>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</si>
  <si>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</si>
  <si>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</si>
  <si>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</si>
  <si>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</si>
  <si>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</si>
  <si>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</si>
  <si>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</si>
  <si>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</si>
  <si>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</si>
  <si>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</si>
  <si>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</si>
  <si>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</si>
  <si>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</si>
  <si>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</si>
  <si>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</si>
  <si>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</si>
  <si>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</si>
  <si>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</si>
  <si>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</si>
  <si>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</si>
  <si>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</si>
  <si>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</si>
  <si>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</si>
  <si>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</si>
  <si>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</si>
  <si>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</si>
  <si>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</si>
  <si>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</si>
  <si>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</si>
  <si>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</si>
  <si>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</si>
  <si>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</si>
  <si>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</si>
  <si>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</si>
  <si>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</si>
  <si>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</si>
  <si>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</si>
  <si>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</si>
  <si>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</si>
  <si>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</si>
  <si>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</si>
  <si>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</si>
  <si>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</si>
  <si>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</si>
  <si>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</si>
  <si>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</si>
  <si>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</si>
  <si>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</si>
  <si>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</si>
  <si>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</si>
  <si>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</si>
  <si>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</si>
  <si>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</si>
  <si>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</si>
  <si>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</si>
  <si>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</si>
  <si>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</si>
  <si>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</si>
  <si>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</si>
  <si>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</si>
  <si>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</si>
  <si>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</si>
  <si>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</si>
  <si>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</si>
  <si>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</si>
  <si>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</si>
  <si>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</si>
  <si>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</si>
  <si>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</si>
  <si>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</si>
  <si>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</si>
  <si>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</si>
  <si>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</si>
  <si>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</si>
  <si>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</si>
  <si>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</si>
  <si>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</si>
  <si>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</si>
  <si>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</si>
  <si>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</si>
  <si>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</si>
  <si>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</si>
  <si>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</si>
  <si>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</si>
  <si>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</si>
  <si>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</si>
  <si>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</si>
  <si>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</si>
  <si>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</si>
  <si>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</si>
  <si>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</si>
  <si>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</si>
  <si>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</si>
  <si>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</si>
  <si>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</si>
  <si>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</si>
  <si>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</si>
  <si>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</si>
  <si>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</si>
  <si>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</si>
  <si>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</si>
  <si>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</si>
  <si>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</si>
  <si>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</si>
  <si>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</si>
  <si>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</si>
  <si>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</si>
  <si>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</si>
  <si>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</si>
  <si>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</si>
  <si>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</si>
  <si>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</si>
  <si>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</si>
  <si>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</si>
  <si>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</si>
  <si>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</si>
  <si>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</si>
  <si>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</si>
  <si>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</si>
  <si>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</si>
  <si>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</si>
  <si>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</si>
  <si>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</si>
  <si>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</si>
  <si>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</si>
  <si>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</si>
  <si>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</si>
  <si>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</si>
  <si>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</si>
  <si>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</si>
  <si>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</si>
  <si>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</si>
  <si>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</si>
  <si>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</si>
  <si>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</si>
  <si>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</si>
  <si>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</si>
  <si>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</si>
  <si>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</si>
  <si>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</si>
  <si>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</si>
  <si>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</si>
  <si>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</si>
  <si>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</si>
  <si>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</si>
  <si>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</si>
  <si>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</si>
  <si>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</si>
  <si>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</si>
  <si>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</si>
  <si>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</si>
  <si>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</si>
  <si>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</si>
  <si>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</si>
  <si>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</si>
  <si>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</si>
  <si>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</si>
  <si>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</si>
  <si>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</si>
  <si>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</si>
  <si>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</si>
  <si>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</si>
  <si>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</si>
  <si>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</si>
  <si>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</si>
  <si>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</si>
  <si>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</si>
  <si>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</si>
  <si>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</si>
  <si>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</si>
  <si>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</si>
  <si>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</si>
  <si>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</si>
  <si>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</si>
  <si>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</si>
  <si>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</si>
  <si>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</si>
  <si>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</si>
  <si>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</si>
  <si>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</si>
  <si>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</si>
  <si>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</si>
  <si>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</si>
  <si>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</si>
  <si>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</si>
  <si>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</si>
  <si>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</si>
  <si>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</si>
  <si>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</si>
  <si>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</si>
  <si>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</si>
  <si>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</si>
  <si>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</si>
  <si>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</si>
  <si>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</si>
  <si>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</si>
  <si>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</si>
  <si>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</si>
  <si>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</si>
  <si>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</si>
  <si>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</si>
  <si>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</si>
  <si>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</si>
  <si>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</si>
  <si>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</si>
  <si>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</si>
  <si>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</si>
  <si>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</si>
  <si>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</si>
  <si>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</si>
  <si>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</si>
  <si>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</si>
  <si>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</si>
  <si>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</si>
  <si>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</si>
  <si>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</si>
  <si>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</si>
  <si>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</si>
  <si>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</si>
  <si>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</si>
  <si>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</si>
  <si>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</si>
  <si>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</si>
  <si>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</si>
  <si>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</si>
  <si>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</si>
  <si>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</si>
  <si>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</si>
  <si>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</si>
  <si>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</si>
  <si>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</si>
  <si>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</si>
  <si>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</si>
  <si>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</si>
  <si>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</si>
  <si>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</si>
  <si>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</si>
  <si>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</si>
  <si>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</si>
  <si>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</si>
  <si>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</si>
  <si>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</si>
  <si>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</si>
  <si>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</si>
  <si>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</si>
  <si>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</si>
  <si>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</si>
  <si>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</si>
  <si>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</si>
  <si>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</si>
  <si>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</si>
  <si>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</si>
  <si>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</si>
  <si>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</si>
  <si>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</si>
  <si>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</si>
  <si>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</si>
  <si>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</si>
  <si>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</si>
  <si>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</si>
  <si>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</si>
  <si>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</si>
  <si>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</si>
  <si>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</si>
  <si>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</si>
  <si>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</si>
  <si>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</si>
  <si>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</si>
  <si>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</si>
  <si>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</si>
  <si>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</si>
  <si>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</si>
  <si>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</si>
  <si>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</si>
  <si>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</si>
  <si>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</si>
  <si>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</si>
  <si>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</si>
  <si>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</si>
  <si>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</si>
  <si>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</si>
  <si>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</si>
  <si>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</si>
  <si>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</si>
  <si>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</si>
  <si>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</si>
  <si>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</si>
  <si>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</si>
  <si>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</si>
  <si>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</si>
  <si>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</si>
  <si>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</si>
  <si>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</si>
  <si>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</si>
  <si>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</si>
  <si>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</si>
  <si>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</si>
  <si>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</si>
  <si>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</si>
  <si>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</si>
  <si>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</si>
  <si>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</si>
  <si>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</si>
  <si>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</si>
  <si>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</si>
  <si>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</si>
  <si>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</si>
  <si>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</si>
  <si>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</si>
  <si>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</si>
  <si>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</si>
  <si>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</si>
  <si>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</si>
  <si>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</si>
  <si>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</si>
  <si>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</si>
  <si>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</si>
  <si>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</si>
  <si>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</si>
  <si>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</si>
  <si>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</si>
  <si>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</si>
  <si>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</si>
  <si>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</si>
  <si>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</si>
  <si>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</si>
  <si>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</si>
  <si>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</si>
  <si>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</si>
  <si>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</si>
  <si>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</si>
  <si>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</si>
  <si>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</si>
  <si>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</si>
  <si>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</si>
  <si>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</si>
  <si>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</si>
  <si>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</si>
  <si>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</si>
  <si>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</si>
  <si>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</si>
  <si>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</si>
  <si>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</si>
  <si>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</si>
  <si>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</si>
  <si>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</si>
  <si>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</si>
  <si>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</si>
  <si>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</si>
  <si>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</si>
  <si>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</si>
  <si>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</si>
  <si>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</si>
  <si>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</si>
  <si>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</si>
  <si>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</si>
  <si>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</si>
  <si>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</si>
  <si>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</si>
  <si>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</si>
  <si>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</si>
  <si>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</si>
  <si>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</si>
  <si>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</si>
  <si>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</si>
  <si>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</si>
  <si>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</si>
  <si>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</si>
  <si>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</si>
  <si>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</si>
  <si>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</si>
  <si>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</si>
  <si>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</si>
  <si>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</si>
  <si>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</si>
  <si>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</si>
  <si>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</si>
  <si>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</si>
  <si>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</si>
  <si>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</si>
  <si>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</si>
  <si>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</si>
  <si>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</si>
  <si>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</si>
  <si>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</si>
  <si>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</si>
  <si>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</si>
  <si>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</si>
  <si>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</si>
  <si>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</si>
  <si>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</si>
  <si>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</si>
  <si>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</si>
  <si>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</si>
  <si>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</si>
  <si>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</si>
  <si>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</si>
  <si>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</si>
  <si>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</si>
  <si>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</si>
  <si>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</si>
  <si>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</si>
  <si>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</si>
  <si>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</si>
  <si>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</si>
  <si>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</si>
  <si>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</si>
  <si>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</si>
  <si>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</si>
  <si>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</si>
  <si>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</si>
  <si>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</si>
  <si>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</si>
  <si>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</si>
  <si>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</si>
  <si>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</si>
  <si>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</si>
  <si>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</si>
  <si>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</si>
  <si>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</si>
  <si>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</si>
  <si>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</si>
  <si>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</si>
  <si>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</si>
  <si>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</si>
  <si>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</si>
  <si>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</si>
  <si>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</si>
  <si>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</si>
  <si>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</si>
  <si>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</si>
  <si>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</si>
  <si>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</si>
  <si>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</si>
  <si>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</si>
  <si>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</si>
  <si>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</si>
  <si>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</si>
  <si>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</si>
  <si>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</si>
  <si>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</si>
  <si>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</si>
  <si>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</si>
  <si>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</si>
  <si>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</si>
  <si>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</si>
  <si>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</si>
  <si>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</si>
  <si>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</si>
  <si>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</si>
  <si>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</si>
  <si>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</si>
  <si>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</si>
  <si>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</si>
  <si>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</si>
  <si>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</si>
  <si>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</si>
  <si>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</si>
  <si>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</si>
  <si>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</si>
  <si>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</si>
  <si>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</si>
  <si>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</si>
  <si>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</si>
  <si>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</si>
  <si>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</si>
  <si>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</si>
  <si>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</si>
  <si>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</si>
  <si>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</si>
  <si>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</si>
  <si>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</si>
  <si>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</si>
  <si>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</si>
  <si>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</si>
  <si>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</si>
  <si>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</si>
  <si>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</si>
  <si>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</si>
  <si>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</si>
  <si>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</si>
  <si>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</si>
  <si>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</si>
  <si>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</si>
  <si>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</si>
  <si>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</si>
  <si>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</si>
  <si>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</si>
  <si>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</si>
  <si>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</si>
  <si>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</si>
  <si>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</si>
  <si>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</si>
  <si>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</si>
  <si>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</si>
  <si>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</si>
  <si>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</si>
  <si>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</si>
  <si>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</si>
  <si>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</si>
  <si>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</si>
  <si>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</si>
  <si>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</si>
  <si>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</si>
  <si>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</si>
  <si>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</si>
  <si>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</si>
  <si>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</si>
  <si>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</si>
  <si>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</si>
  <si>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</si>
  <si>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</si>
  <si>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</si>
  <si>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</si>
  <si>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</si>
  <si>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</si>
  <si>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</si>
  <si>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</si>
  <si>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</si>
  <si>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</si>
  <si>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</si>
  <si>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</si>
  <si>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</si>
  <si>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</si>
  <si>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</si>
  <si>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</si>
  <si>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</si>
  <si>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</si>
  <si>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</si>
  <si>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</si>
  <si>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</si>
  <si>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</si>
  <si>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</si>
  <si>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</si>
  <si>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</si>
  <si>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</si>
  <si>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</si>
  <si>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</si>
  <si>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</si>
  <si>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</si>
  <si>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</si>
  <si>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</si>
  <si>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</si>
  <si>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</si>
  <si>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</si>
  <si>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</si>
  <si>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</si>
  <si>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</si>
  <si>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</si>
  <si>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</si>
  <si>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</si>
  <si>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</si>
  <si>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</si>
  <si>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</si>
  <si>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</si>
  <si>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</si>
  <si>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</si>
  <si>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</si>
  <si>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</si>
  <si>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</si>
  <si>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</si>
  <si>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</si>
  <si>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</si>
  <si>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</si>
  <si>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</si>
  <si>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</si>
  <si>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</si>
  <si>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</si>
  <si>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</si>
  <si>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</si>
  <si>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</si>
  <si>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</si>
  <si>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</si>
  <si>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</si>
  <si>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</si>
  <si>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</si>
  <si>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</si>
  <si>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</si>
  <si>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</si>
  <si>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</si>
  <si>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</si>
  <si>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</si>
  <si>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</si>
  <si>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</si>
  <si>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</si>
  <si>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</si>
  <si>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</si>
  <si>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</si>
  <si>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</si>
  <si>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</si>
  <si>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</si>
  <si>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</si>
  <si>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</si>
  <si>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</si>
  <si>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</si>
  <si>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</si>
  <si>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</si>
  <si>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</si>
  <si>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</si>
  <si>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</si>
  <si>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</si>
  <si>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</si>
  <si>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</si>
  <si>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</si>
  <si>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</si>
  <si>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</si>
  <si>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</si>
  <si>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</si>
  <si>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</si>
  <si>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</si>
  <si>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</si>
  <si>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</si>
  <si>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</si>
  <si>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</si>
  <si>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</si>
  <si>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</si>
  <si>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</si>
  <si>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</si>
  <si>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</si>
  <si>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</si>
  <si>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</si>
  <si>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</si>
  <si>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</si>
  <si>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</si>
  <si>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</si>
  <si>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</si>
  <si>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</si>
  <si>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</si>
  <si>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</si>
  <si>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</si>
  <si>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</si>
  <si>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</si>
  <si>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</si>
  <si>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</si>
  <si>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</si>
  <si>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</si>
  <si>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</si>
  <si>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</si>
  <si>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</si>
  <si>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</si>
  <si>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</si>
  <si>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</si>
  <si>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</si>
  <si>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</si>
  <si>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</si>
  <si>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</si>
  <si>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</si>
  <si>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</si>
  <si>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</si>
  <si>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</si>
  <si>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</si>
  <si>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</si>
  <si>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</si>
  <si>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</si>
  <si>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</si>
  <si>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</si>
  <si>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</si>
  <si>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</si>
  <si>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</si>
  <si>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</si>
  <si>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</si>
  <si>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</si>
  <si>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</si>
  <si>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</si>
  <si>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</si>
  <si>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</si>
  <si>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</si>
  <si>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</si>
  <si>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</si>
  <si>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</si>
  <si>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</si>
  <si>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</si>
  <si>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</si>
  <si>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</si>
  <si>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</si>
  <si>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</si>
  <si>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</si>
  <si>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</si>
  <si>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</si>
  <si>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</si>
  <si>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</si>
  <si>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</si>
  <si>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</si>
  <si>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</si>
  <si>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</si>
  <si>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</si>
  <si>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</si>
  <si>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</si>
  <si>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</si>
  <si>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</si>
  <si>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</si>
  <si>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</si>
  <si>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</si>
  <si>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</si>
  <si>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</si>
  <si>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</si>
  <si>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</si>
  <si>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</si>
  <si>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</si>
  <si>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</si>
  <si>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</si>
  <si>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</si>
  <si>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</si>
  <si>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</si>
  <si>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</si>
  <si>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</si>
  <si>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</si>
  <si>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</si>
  <si>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</si>
  <si>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</si>
  <si>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</si>
  <si>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</si>
  <si>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</si>
  <si>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</si>
  <si>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</si>
  <si>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</si>
  <si>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</si>
  <si>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</si>
  <si>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</si>
  <si>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</si>
  <si>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</si>
  <si>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</si>
  <si>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</si>
  <si>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</si>
  <si>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</si>
  <si>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</si>
  <si>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</si>
  <si>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</si>
  <si>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</si>
  <si>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</si>
  <si>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</si>
  <si>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</si>
  <si>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</si>
  <si>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</si>
  <si>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</si>
  <si>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</si>
  <si>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</si>
  <si>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</si>
  <si>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</si>
  <si>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</si>
  <si>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</si>
  <si>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</si>
  <si>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</si>
  <si>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</si>
  <si>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</si>
  <si>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</si>
  <si>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</si>
  <si>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</si>
  <si>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</si>
  <si>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</si>
  <si>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</si>
  <si>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</si>
  <si>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</si>
  <si>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</si>
  <si>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</si>
  <si>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</si>
  <si>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</si>
  <si>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</si>
  <si>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</si>
  <si>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</si>
  <si>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</si>
  <si>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</si>
  <si>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</si>
  <si>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</si>
  <si>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</si>
  <si>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</si>
  <si>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</si>
  <si>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</si>
  <si>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</si>
  <si>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</si>
  <si>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</si>
  <si>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</si>
  <si>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</si>
  <si>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</si>
  <si>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</si>
  <si>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</si>
  <si>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</si>
  <si>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</si>
  <si>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</si>
  <si>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</si>
  <si>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</si>
  <si>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</si>
  <si>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</si>
  <si>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</si>
  <si>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</si>
  <si>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</si>
  <si>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</si>
  <si>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</si>
  <si>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</si>
  <si>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</si>
  <si>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</si>
  <si>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</si>
  <si>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</si>
  <si>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</si>
  <si>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</si>
  <si>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</si>
  <si>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</si>
  <si>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</si>
  <si>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</si>
  <si>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</si>
  <si>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</si>
  <si>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</si>
  <si>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</si>
  <si>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</si>
  <si>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</si>
  <si>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</si>
  <si>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</si>
  <si>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</si>
  <si>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</si>
  <si>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</si>
  <si>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</si>
  <si>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</si>
  <si>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</si>
  <si>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</si>
  <si>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</si>
  <si>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</si>
  <si>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</si>
  <si>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</si>
  <si>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</si>
  <si>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</si>
  <si>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</si>
  <si>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</si>
  <si>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</si>
  <si>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</si>
  <si>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</si>
  <si>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</si>
  <si>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</si>
  <si>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</si>
  <si>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</si>
  <si>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</si>
  <si>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</si>
  <si>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</si>
  <si>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</si>
  <si>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</si>
  <si>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</si>
  <si>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</si>
  <si>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</si>
  <si>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</si>
  <si>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</si>
  <si>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</si>
  <si>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</si>
  <si>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</si>
  <si>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</si>
  <si>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</si>
  <si>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</si>
  <si>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</si>
  <si>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</si>
  <si>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</si>
  <si>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</si>
  <si>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</si>
  <si>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</si>
  <si>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</si>
  <si>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</si>
  <si>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</si>
  <si>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</si>
  <si>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</si>
  <si>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</si>
  <si>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</si>
  <si>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</si>
  <si>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</si>
  <si>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</si>
  <si>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</si>
  <si>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</si>
  <si>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</si>
  <si>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</si>
  <si>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</si>
  <si>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</si>
  <si>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</si>
  <si>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</si>
  <si>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</si>
  <si>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</si>
  <si>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</si>
  <si>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</si>
  <si>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</si>
  <si>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</si>
  <si>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</si>
  <si>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</si>
  <si>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</si>
  <si>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</si>
  <si>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</si>
  <si>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</si>
  <si>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</si>
  <si>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</si>
  <si>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</si>
  <si>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</si>
  <si>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</si>
  <si>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</si>
  <si>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</si>
  <si>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</si>
  <si>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</si>
  <si>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</si>
  <si>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</si>
  <si>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</si>
  <si>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</si>
  <si>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</si>
  <si>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</si>
  <si>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</si>
  <si>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</si>
  <si>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</si>
  <si>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</si>
  <si>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</si>
  <si>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</si>
  <si>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</si>
  <si>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</si>
  <si>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</si>
  <si>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</si>
  <si>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</si>
  <si>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</si>
  <si>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</si>
  <si>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</si>
  <si>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</si>
  <si>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</si>
  <si>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</si>
  <si>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</si>
  <si>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</si>
  <si>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</si>
  <si>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</si>
  <si>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</si>
  <si>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</si>
  <si>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</si>
  <si>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</si>
  <si>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</si>
  <si>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</si>
  <si>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</si>
  <si>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</si>
  <si>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</si>
  <si>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</si>
  <si>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</si>
  <si>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</si>
  <si>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</si>
  <si>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</si>
  <si>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</si>
  <si>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</si>
  <si>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</si>
  <si>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</si>
  <si>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</si>
  <si>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</si>
  <si>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</si>
  <si>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</si>
  <si>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</si>
  <si>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</si>
  <si>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</si>
  <si>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</si>
  <si>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</si>
  <si>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</si>
  <si>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</si>
  <si>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</si>
  <si>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</si>
  <si>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</si>
  <si>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</si>
  <si>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</si>
  <si>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</si>
  <si>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</si>
  <si>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</si>
  <si>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</si>
  <si>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</si>
  <si>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</si>
  <si>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</si>
  <si>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</si>
  <si>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</si>
  <si>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</si>
  <si>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</si>
  <si>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</si>
  <si>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</si>
  <si>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</si>
  <si>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</si>
  <si>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</si>
  <si>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</si>
  <si>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</si>
  <si>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</si>
  <si>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</si>
  <si>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</si>
  <si>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</si>
  <si>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</si>
  <si>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</si>
  <si>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</si>
  <si>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</si>
  <si>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</si>
  <si>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</si>
  <si>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</si>
  <si>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</si>
  <si>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</si>
  <si>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</si>
  <si>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</si>
  <si>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</si>
  <si>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</si>
  <si>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</si>
  <si>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</si>
  <si>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</si>
  <si>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</si>
  <si>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</si>
  <si>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</si>
  <si>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</si>
  <si>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</si>
  <si>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</si>
  <si>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</si>
  <si>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</si>
  <si>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</si>
  <si>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</si>
  <si>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</si>
  <si>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</si>
  <si>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</si>
  <si>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</si>
  <si>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</si>
  <si>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</si>
  <si>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</si>
  <si>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</si>
  <si>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</si>
  <si>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</si>
  <si>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</si>
  <si>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</si>
  <si>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</si>
  <si>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</si>
  <si>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</si>
  <si>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</si>
  <si>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</si>
  <si>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</si>
  <si>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</si>
  <si>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</si>
  <si>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</si>
  <si>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</si>
  <si>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</si>
  <si>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</si>
  <si>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</si>
  <si>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</si>
  <si>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</si>
  <si>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</si>
  <si>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</si>
  <si>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</si>
  <si>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</si>
  <si>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</si>
  <si>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</si>
  <si>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</si>
  <si>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</si>
  <si>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</si>
  <si>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</si>
  <si>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</si>
  <si>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</si>
  <si>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</si>
  <si>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</si>
  <si>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</si>
  <si>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</si>
  <si>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</si>
  <si>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</si>
  <si>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</si>
  <si>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</si>
  <si>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</si>
  <si>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</si>
  <si>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</si>
  <si>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</si>
  <si>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</si>
  <si>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</si>
  <si>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</si>
  <si>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</si>
  <si>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</si>
  <si>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</si>
  <si>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</si>
  <si>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</si>
  <si>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</si>
  <si>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</si>
  <si>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</si>
  <si>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</si>
  <si>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</si>
  <si>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</si>
  <si>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</si>
  <si>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</si>
  <si>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</si>
  <si>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</si>
  <si>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</si>
  <si>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</si>
  <si>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</si>
  <si>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</si>
  <si>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</si>
  <si>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</si>
  <si>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</si>
  <si>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</si>
  <si>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</si>
  <si>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</si>
  <si>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</si>
  <si>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</si>
  <si>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</si>
  <si>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</si>
  <si>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</si>
  <si>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</si>
  <si>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</si>
  <si>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</si>
  <si>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</si>
  <si>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</si>
  <si>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</si>
  <si>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</si>
  <si>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</si>
  <si>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</si>
  <si>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</si>
  <si>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</si>
  <si>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</si>
  <si>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</si>
  <si>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</si>
  <si>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</si>
  <si>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</si>
  <si>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</si>
  <si>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</si>
  <si>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</si>
  <si>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</si>
  <si>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</si>
  <si>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</si>
  <si>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</si>
  <si>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</si>
  <si>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</si>
  <si>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</si>
  <si>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</si>
  <si>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</si>
  <si>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</si>
  <si>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</si>
  <si>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</si>
  <si>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</si>
  <si>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</si>
  <si>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</si>
  <si>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</si>
  <si>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</si>
  <si>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</si>
  <si>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</si>
  <si>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</si>
  <si>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</si>
  <si>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</si>
  <si>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</si>
  <si>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</si>
  <si>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</si>
  <si>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</si>
  <si>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</si>
  <si>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</si>
  <si>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</si>
  <si>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</si>
  <si>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</si>
  <si>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</si>
  <si>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</si>
  <si>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</si>
  <si>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</si>
  <si>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</si>
  <si>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</si>
  <si>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</si>
  <si>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</si>
  <si>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</si>
  <si>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</si>
  <si>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</si>
  <si>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</si>
  <si>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</si>
  <si>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</si>
  <si>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</si>
  <si>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</si>
  <si>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</si>
  <si>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</si>
  <si>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</si>
  <si>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</si>
  <si>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</si>
  <si>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</si>
  <si>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</si>
  <si>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</si>
  <si>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</si>
  <si>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</si>
  <si>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</si>
  <si>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</si>
  <si>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</si>
  <si>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</si>
  <si>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</si>
  <si>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</si>
  <si>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</si>
  <si>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</si>
  <si>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</si>
  <si>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</si>
  <si>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</si>
  <si>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</si>
  <si>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</si>
  <si>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</si>
  <si>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</si>
  <si>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</si>
  <si>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</si>
  <si>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</si>
  <si>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</si>
  <si>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</si>
  <si>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</si>
  <si>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</si>
  <si>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</si>
  <si>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</si>
  <si>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</si>
  <si>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</si>
  <si>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</si>
  <si>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</si>
  <si>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</si>
  <si>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</si>
  <si>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</si>
  <si>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</si>
  <si>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</si>
  <si>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</si>
  <si>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</si>
  <si>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</si>
  <si>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</si>
  <si>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</si>
  <si>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</si>
  <si>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</si>
  <si>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</si>
  <si>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</si>
  <si>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</si>
  <si>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</si>
  <si>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</si>
  <si>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</si>
  <si>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</si>
  <si>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</si>
  <si>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</si>
  <si>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</si>
  <si>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</si>
  <si>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</si>
  <si>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</si>
  <si>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</si>
  <si>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</si>
  <si>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</si>
  <si>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</si>
  <si>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</si>
  <si>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</si>
  <si>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</si>
  <si>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</si>
  <si>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</si>
  <si>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</si>
  <si>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</si>
  <si>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</si>
  <si>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</si>
  <si>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</si>
  <si>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</si>
  <si>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</si>
  <si>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</si>
  <si>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</si>
  <si>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</si>
  <si>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</si>
  <si>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</si>
  <si>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</si>
  <si>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</si>
  <si>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</si>
  <si>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</si>
  <si>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</si>
  <si>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</si>
  <si>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</si>
  <si>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</si>
  <si>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</si>
  <si>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</si>
  <si>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</si>
  <si>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</si>
  <si>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</si>
  <si>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</si>
  <si>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</si>
  <si>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</si>
  <si>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</si>
  <si>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</si>
  <si>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</si>
  <si>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</si>
  <si>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</si>
  <si>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</si>
  <si>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</si>
  <si>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</si>
  <si>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</si>
  <si>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</si>
  <si>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</si>
  <si>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</si>
  <si>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</si>
  <si>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</si>
  <si>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</si>
  <si>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</si>
  <si>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</si>
  <si>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</si>
  <si>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</si>
  <si>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</si>
  <si>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</si>
  <si>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</si>
  <si>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</si>
  <si>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</si>
  <si>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</si>
  <si>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</si>
  <si>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</si>
  <si>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</si>
  <si>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</si>
  <si>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</si>
  <si>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</si>
  <si>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</si>
  <si>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</si>
  <si>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</si>
  <si>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</si>
  <si>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</si>
  <si>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</si>
  <si>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</si>
  <si>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</si>
  <si>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</si>
  <si>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</si>
  <si>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</si>
  <si>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</si>
  <si>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</si>
  <si>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</si>
  <si>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</si>
  <si>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</si>
  <si>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</si>
  <si>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</si>
  <si>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</si>
  <si>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</si>
  <si>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</si>
  <si>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</si>
  <si>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</si>
  <si>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</si>
  <si>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</si>
  <si>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</si>
  <si>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</si>
  <si>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</si>
  <si>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</si>
  <si>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</si>
  <si>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</si>
  <si>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</si>
  <si>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</si>
  <si>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</si>
  <si>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</si>
  <si>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</si>
  <si>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</si>
  <si>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</si>
  <si>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</si>
  <si>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</si>
  <si>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</si>
  <si>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</si>
  <si>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</si>
  <si>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</si>
  <si>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</si>
  <si>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</si>
  <si>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</si>
  <si>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</si>
  <si>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</si>
  <si>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</si>
  <si>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</si>
  <si>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</si>
  <si>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</si>
  <si>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</si>
  <si>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</si>
  <si>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</si>
  <si>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</si>
  <si>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</si>
  <si>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</si>
  <si>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</si>
  <si>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</si>
  <si>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</si>
  <si>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</si>
  <si>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</si>
  <si>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</si>
  <si>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</si>
  <si>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</si>
  <si>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</si>
  <si>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</si>
  <si>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</si>
  <si>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</si>
  <si>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</si>
  <si>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</si>
  <si>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</si>
  <si>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</si>
  <si>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</si>
  <si>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</si>
  <si>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</si>
  <si>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</si>
  <si>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</si>
  <si>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</si>
  <si>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</si>
  <si>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</si>
  <si>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</si>
  <si>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</si>
  <si>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</si>
  <si>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</si>
  <si>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</si>
  <si>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</si>
  <si>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</si>
  <si>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</si>
  <si>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</si>
  <si>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</si>
  <si>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</si>
  <si>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</si>
  <si>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</si>
  <si>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</si>
  <si>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</si>
  <si>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</si>
  <si>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</si>
  <si>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</si>
  <si>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</si>
  <si>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</si>
  <si>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</si>
  <si>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</si>
  <si>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</si>
  <si>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</si>
  <si>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</si>
  <si>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</si>
  <si>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</si>
  <si>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</si>
  <si>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</si>
  <si>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</si>
  <si>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</si>
  <si>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</si>
  <si>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</si>
  <si>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</si>
  <si>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</si>
  <si>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</si>
  <si>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</si>
  <si>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</si>
  <si>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</si>
  <si>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</si>
  <si>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</si>
  <si>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</si>
  <si>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</si>
  <si>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</si>
  <si>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</si>
  <si>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</si>
  <si>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</si>
  <si>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</si>
  <si>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</si>
  <si>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</si>
  <si>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</si>
  <si>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</si>
  <si>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</si>
  <si>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</si>
  <si>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</si>
  <si>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</si>
  <si>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</si>
  <si>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</si>
  <si>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</si>
  <si>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</si>
  <si>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</si>
  <si>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</si>
  <si>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</si>
  <si>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</si>
  <si>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</si>
  <si>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</si>
  <si>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</si>
  <si>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</si>
  <si>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</si>
  <si>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</si>
  <si>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</si>
  <si>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</si>
  <si>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</si>
  <si>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</si>
  <si>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</si>
  <si>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</si>
  <si>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</si>
  <si>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</si>
  <si>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</si>
  <si>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</si>
  <si>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</si>
  <si>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</si>
  <si>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</si>
  <si>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</si>
  <si>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</si>
  <si>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</si>
  <si>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</si>
  <si>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</si>
  <si>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</si>
  <si>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</si>
  <si>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</si>
  <si>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</si>
  <si>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</si>
  <si>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</si>
  <si>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</si>
  <si>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</si>
  <si>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</si>
  <si>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</si>
  <si>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</si>
  <si>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</si>
  <si>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</si>
  <si>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</si>
  <si>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</si>
  <si>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</si>
  <si>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</si>
  <si>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</si>
  <si>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</si>
  <si>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</si>
  <si>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</si>
  <si>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</si>
  <si>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</si>
  <si>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</si>
  <si>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</si>
  <si>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</si>
  <si>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</si>
  <si>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</si>
  <si>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</si>
  <si>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</si>
  <si>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</si>
  <si>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</si>
  <si>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</si>
  <si>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</si>
  <si>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</si>
  <si>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</si>
  <si>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</si>
  <si>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</si>
  <si>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</si>
  <si>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</si>
  <si>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</si>
  <si>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</si>
  <si>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</si>
  <si>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</si>
  <si>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</si>
  <si>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</si>
  <si>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</si>
  <si>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</si>
  <si>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</si>
  <si>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</si>
  <si>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</si>
  <si>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</si>
  <si>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</si>
  <si>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</si>
  <si>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</si>
  <si>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</si>
  <si>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</si>
  <si>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</si>
  <si>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</si>
  <si>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</si>
  <si>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</si>
  <si>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</si>
  <si>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</si>
  <si>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</si>
  <si>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</si>
  <si>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</si>
  <si>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</si>
  <si>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</si>
  <si>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</si>
  <si>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</si>
  <si>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</si>
  <si>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</si>
  <si>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</si>
  <si>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</si>
  <si>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</si>
  <si>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</si>
  <si>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</si>
  <si>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</si>
  <si>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</si>
  <si>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</si>
  <si>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</si>
  <si>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</si>
  <si>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</si>
  <si>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</si>
  <si>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</si>
  <si>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</si>
  <si>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</si>
  <si>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</si>
  <si>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</si>
  <si>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</si>
  <si>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</si>
  <si>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</si>
  <si>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</si>
  <si>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</si>
  <si>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</si>
  <si>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</si>
  <si>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</si>
  <si>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</si>
  <si>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</si>
  <si>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</si>
  <si>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</si>
  <si>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</si>
  <si>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</si>
  <si>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</si>
  <si>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</si>
  <si>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</si>
  <si>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</si>
  <si>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</si>
  <si>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</si>
  <si>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</si>
  <si>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</si>
  <si>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</si>
  <si>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</si>
  <si>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</si>
  <si>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</si>
  <si>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</si>
  <si>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</si>
  <si>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</si>
  <si>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</si>
  <si>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</si>
  <si>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</si>
  <si>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</si>
  <si>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</si>
  <si>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</si>
  <si>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</si>
  <si>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</si>
  <si>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</si>
  <si>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</si>
  <si>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</si>
  <si>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</si>
  <si>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</si>
  <si>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</si>
  <si>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</si>
  <si>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</si>
  <si>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</si>
  <si>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</si>
  <si>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</si>
  <si>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</si>
  <si>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</si>
  <si>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</si>
  <si>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</si>
  <si>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</si>
  <si>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</si>
  <si>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</si>
  <si>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</si>
  <si>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</si>
  <si>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</si>
  <si>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</si>
  <si>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</si>
  <si>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</si>
  <si>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</si>
  <si>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</si>
  <si>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</si>
  <si>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</si>
  <si>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</si>
  <si>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</si>
  <si>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</si>
  <si>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</si>
  <si>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</si>
  <si>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</si>
  <si>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</si>
  <si>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</si>
  <si>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</si>
  <si>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</si>
  <si>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</si>
  <si>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</si>
  <si>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</si>
  <si>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</si>
  <si>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</si>
  <si>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</si>
  <si>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</si>
  <si>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</si>
  <si>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</si>
  <si>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</si>
  <si>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</si>
  <si>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</si>
  <si>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</si>
  <si>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</si>
  <si>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</si>
  <si>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</si>
  <si>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</si>
  <si>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</si>
  <si>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</si>
  <si>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</si>
  <si>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</si>
  <si>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</si>
  <si>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</si>
  <si>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</si>
  <si>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</si>
  <si>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</si>
  <si>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</si>
  <si>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</si>
  <si>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</si>
  <si>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</si>
  <si>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</si>
  <si>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</si>
  <si>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</si>
  <si>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</si>
  <si>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</si>
  <si>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</si>
  <si>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</si>
  <si>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</si>
  <si>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</si>
  <si>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</si>
  <si>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</si>
  <si>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</si>
  <si>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</si>
  <si>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</si>
  <si>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</si>
  <si>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</si>
  <si>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</si>
  <si>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</si>
  <si>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</si>
  <si>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</si>
  <si>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</si>
  <si>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</si>
  <si>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</si>
  <si>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</si>
  <si>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</si>
  <si>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</si>
  <si>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</si>
  <si>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</si>
  <si>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</si>
  <si>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</si>
  <si>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</si>
  <si>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</si>
  <si>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</si>
  <si>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</si>
  <si>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</si>
  <si>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</si>
  <si>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</si>
  <si>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</si>
  <si>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</si>
  <si>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</si>
  <si>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</si>
  <si>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</si>
  <si>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</si>
  <si>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</si>
  <si>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</si>
  <si>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</si>
  <si>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</si>
  <si>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</si>
  <si>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</si>
  <si>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</si>
  <si>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</si>
  <si>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</si>
  <si>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</si>
  <si>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</si>
  <si>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</si>
  <si>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</si>
  <si>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</si>
  <si>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</si>
  <si>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</si>
  <si>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</si>
  <si>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</si>
  <si>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</si>
  <si>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</si>
  <si>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</si>
  <si>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</si>
  <si>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</si>
  <si>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</si>
  <si>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</si>
  <si>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</si>
  <si>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</si>
  <si>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</si>
  <si>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</si>
  <si>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</si>
  <si>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</si>
  <si>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</si>
  <si>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</si>
  <si>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</si>
  <si>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</si>
  <si>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</si>
  <si>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</si>
  <si>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</si>
  <si>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</si>
  <si>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</si>
  <si>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</si>
  <si>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</si>
  <si>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</si>
  <si>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</si>
  <si>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</si>
  <si>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</si>
  <si>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</si>
  <si>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</si>
  <si>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</si>
  <si>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</si>
  <si>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</si>
  <si>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</si>
  <si>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</si>
  <si>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</si>
  <si>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</si>
  <si>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</si>
  <si>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</si>
  <si>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</si>
  <si>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</si>
  <si>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</si>
  <si>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</si>
  <si>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</si>
  <si>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</si>
  <si>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</si>
  <si>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</si>
  <si>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</si>
  <si>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</si>
  <si>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</si>
  <si>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</si>
  <si>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</si>
  <si>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</si>
  <si>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</si>
  <si>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</si>
  <si>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</si>
  <si>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</si>
  <si>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</si>
  <si>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</si>
  <si>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</si>
  <si>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</si>
  <si>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</si>
  <si>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</si>
  <si>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</si>
  <si>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</si>
  <si>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</si>
  <si>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</si>
  <si>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</si>
  <si>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</si>
  <si>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</si>
  <si>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</si>
  <si>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</si>
  <si>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</si>
  <si>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</si>
  <si>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</si>
  <si>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</si>
  <si>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</si>
  <si>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</si>
  <si>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</si>
  <si>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</si>
  <si>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</si>
  <si>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</si>
  <si>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</si>
  <si>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</si>
  <si>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</si>
  <si>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</si>
  <si>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</si>
  <si>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</si>
  <si>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</si>
  <si>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</si>
  <si>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</si>
  <si>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</si>
  <si>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</si>
  <si>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</si>
  <si>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</si>
  <si>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</si>
  <si>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</si>
  <si>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</si>
  <si>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</si>
  <si>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</si>
  <si>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</si>
  <si>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</si>
  <si>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</si>
  <si>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</si>
  <si>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</si>
  <si>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</si>
  <si>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</si>
  <si>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</si>
  <si>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</si>
  <si>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</si>
  <si>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</si>
  <si>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</si>
  <si>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</si>
  <si>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</si>
  <si>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</si>
  <si>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</si>
  <si>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</si>
  <si>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</si>
  <si>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</si>
  <si>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</si>
  <si>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</si>
  <si>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</si>
  <si>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</si>
  <si>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</si>
  <si>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</si>
  <si>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</si>
  <si>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</si>
  <si>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</si>
  <si>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</si>
  <si>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</si>
  <si>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</si>
  <si>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</si>
  <si>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</si>
  <si>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</si>
  <si>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</si>
  <si>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</si>
  <si>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</si>
  <si>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</si>
  <si>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</si>
  <si>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</si>
  <si>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</si>
  <si>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</si>
  <si>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</si>
  <si>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</si>
  <si>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</si>
  <si>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</si>
  <si>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</si>
  <si>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</si>
  <si>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</si>
  <si>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</si>
  <si>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</si>
  <si>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</si>
  <si>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</si>
  <si>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</si>
  <si>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</si>
  <si>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</si>
  <si>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</si>
  <si>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</si>
  <si>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</si>
  <si>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</si>
  <si>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</si>
  <si>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</si>
  <si>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</si>
  <si>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</si>
  <si>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</si>
  <si>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</si>
  <si>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</si>
  <si>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</si>
  <si>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</si>
  <si>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</si>
  <si>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</si>
  <si>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</si>
  <si>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</si>
  <si>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</si>
  <si>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</si>
  <si>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</si>
  <si>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</si>
  <si>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</si>
  <si>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</si>
  <si>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</si>
  <si>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</si>
  <si>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</si>
  <si>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</si>
  <si>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</si>
  <si>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</si>
  <si>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</si>
  <si>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</si>
  <si>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</si>
  <si>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</si>
  <si>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</si>
  <si>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</si>
  <si>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</si>
  <si>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</si>
  <si>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</si>
  <si>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</si>
  <si>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</si>
  <si>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</si>
  <si>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</si>
  <si>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</si>
  <si>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</si>
  <si>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</si>
  <si>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</si>
  <si>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</si>
  <si>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</si>
  <si>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</si>
  <si>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</si>
  <si>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</si>
  <si>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</si>
  <si>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</si>
  <si>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</si>
  <si>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</si>
  <si>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</si>
  <si>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</si>
  <si>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</si>
  <si>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</si>
  <si>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</si>
  <si>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</si>
  <si>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</si>
  <si>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</si>
  <si>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</si>
  <si>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</si>
  <si>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</si>
  <si>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</si>
  <si>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</si>
  <si>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</si>
  <si>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</si>
  <si>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</si>
  <si>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</si>
  <si>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</si>
  <si>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</si>
  <si>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</si>
  <si>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</si>
  <si>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</si>
  <si>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</si>
  <si>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</si>
  <si>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</si>
  <si>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</si>
  <si>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</si>
  <si>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</si>
  <si>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</si>
  <si>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</si>
  <si>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</si>
  <si>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</si>
  <si>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</si>
  <si>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</si>
  <si>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</si>
  <si>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</si>
  <si>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</si>
  <si>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</si>
  <si>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</si>
  <si>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</si>
  <si>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</si>
  <si>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</si>
  <si>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</si>
  <si>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</si>
  <si>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</si>
  <si>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</si>
  <si>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</si>
  <si>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</si>
  <si>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</si>
  <si>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</si>
  <si>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</si>
  <si>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</si>
  <si>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</si>
  <si>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</si>
  <si>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</si>
  <si>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</si>
  <si>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</si>
  <si>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</si>
  <si>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</si>
  <si>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</si>
  <si>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</si>
  <si>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</si>
  <si>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</si>
  <si>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</si>
  <si>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</si>
  <si>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</si>
  <si>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</si>
  <si>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</si>
  <si>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</si>
  <si>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</si>
  <si>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</si>
  <si>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</si>
  <si>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</si>
  <si>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</si>
  <si>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</si>
  <si>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</si>
  <si>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</si>
  <si>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</si>
  <si>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</si>
  <si>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</si>
  <si>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</si>
  <si>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</si>
  <si>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</si>
  <si>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</si>
  <si>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</si>
  <si>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</si>
  <si>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</si>
  <si>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</si>
  <si>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</si>
  <si>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</si>
  <si>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</si>
  <si>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</si>
  <si>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岩出市長</t>
    <rPh sb="0" eb="4">
      <t>イワデシチョウ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</si>
</sst>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K197"/>
  <sheetViews>
    <sheetView showGridLines="0" zoomScaleNormal="100" zoomScaleSheetLayoutView="100" zoomScalePageLayoutView="70" workbookViewId="0">
      <pane ySplit="1" topLeftCell="A2" activePane="bottomLeft" state="frozen"/>
      <selection pane="bottomLeft" activeCell="H6" sqref="H6"/>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9084</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11104</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9085</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11109</v>
      </c>
      <c r="H66" s="337" t="str">
        <f>IFERROR(VLOOKUP(A67,参照A!ET5:EU71,2,FALSE), "")</f>
        <v>和歌山県</v>
      </c>
      <c r="I66" s="261" t="s">
        <v>8639</v>
      </c>
      <c r="J66" s="353" t="s">
        <v>8637</v>
      </c>
    </row>
    <row r="67" spans="1:10" ht="33" customHeight="1" x14ac:dyDescent="0.15">
      <c r="A67" s="262" t="str">
        <f>行政用!H18</f>
        <v>和歌山県_30</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9079</v>
      </c>
    </row>
    <row r="73" spans="1:10" ht="33" customHeight="1" thickBot="1" x14ac:dyDescent="0.2">
      <c r="C73" s="229" t="s">
        <v>8537</v>
      </c>
      <c r="D73" s="464"/>
      <c r="E73" s="440" t="s">
        <v>8579</v>
      </c>
      <c r="F73" s="442"/>
      <c r="G73" s="306" t="str">
        <f>IF(ISBLANK(H73),"必須","入力済")</f>
        <v>必須</v>
      </c>
      <c r="H73" s="62"/>
      <c r="I73" s="270" t="s">
        <v>8624</v>
      </c>
      <c r="J73" s="355" t="s">
        <v>9080</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9096</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9081</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9079</v>
      </c>
    </row>
    <row r="89" spans="2:10" ht="33" customHeight="1" thickBot="1" x14ac:dyDescent="0.2">
      <c r="C89" s="229" t="s">
        <v>8536</v>
      </c>
      <c r="D89" s="501"/>
      <c r="E89" s="438" t="s">
        <v>8579</v>
      </c>
      <c r="F89" s="439"/>
      <c r="G89" s="326" t="str">
        <f>IF(ISBLANK(H89),"必須","入力済")</f>
        <v>必須</v>
      </c>
      <c r="H89" s="65"/>
      <c r="I89" s="286" t="s">
        <v>8624</v>
      </c>
      <c r="J89" s="363" t="s">
        <v>9080</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9096</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9082</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9079</v>
      </c>
    </row>
    <row r="105" spans="2:10" ht="33" customHeight="1" thickBot="1" x14ac:dyDescent="0.2">
      <c r="C105" s="229" t="s">
        <v>8536</v>
      </c>
      <c r="D105" s="501"/>
      <c r="E105" s="438" t="s">
        <v>8579</v>
      </c>
      <c r="F105" s="439"/>
      <c r="G105" s="326" t="str">
        <f>IF(ISBLANK(H105),"必須","入力済")</f>
        <v>必須</v>
      </c>
      <c r="H105" s="65"/>
      <c r="I105" s="286" t="s">
        <v>8624</v>
      </c>
      <c r="J105" s="363" t="s">
        <v>9080</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9096</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9082</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9079</v>
      </c>
    </row>
    <row r="121" spans="2:10" ht="33" customHeight="1" thickBot="1" x14ac:dyDescent="0.2">
      <c r="C121" s="229" t="s">
        <v>8536</v>
      </c>
      <c r="D121" s="501"/>
      <c r="E121" s="438" t="s">
        <v>8579</v>
      </c>
      <c r="F121" s="439"/>
      <c r="G121" s="326" t="str">
        <f>IF(ISBLANK(H121),"必須","入力済")</f>
        <v>必須</v>
      </c>
      <c r="H121" s="64"/>
      <c r="I121" s="286" t="s">
        <v>8624</v>
      </c>
      <c r="J121" s="363" t="s">
        <v>9080</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9096</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9082</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9079</v>
      </c>
    </row>
    <row r="137" spans="2:10" ht="33" customHeight="1" thickBot="1" x14ac:dyDescent="0.2">
      <c r="C137" s="229" t="s">
        <v>8536</v>
      </c>
      <c r="D137" s="501"/>
      <c r="E137" s="438" t="s">
        <v>8579</v>
      </c>
      <c r="F137" s="439"/>
      <c r="G137" s="326" t="str">
        <f>IF(ISBLANK(H137),"必須","入力済")</f>
        <v>必須</v>
      </c>
      <c r="H137" s="65"/>
      <c r="I137" s="286" t="s">
        <v>8624</v>
      </c>
      <c r="J137" s="363" t="s">
        <v>9080</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9096</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9082</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37" fitToHeight="0" orientation="portrait"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view="pageLayout"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823" t="str">
        <f>IF(ISBLANK(行政用!H17), "", 行政用!H17)</f>
        <v>岩出市長</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9092</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9093</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11105</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11106</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Ｐ明朝,標準"&amp;16様式第１号（法第２条関係）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L55"/>
  <sheetViews>
    <sheetView showGridLines="0" zoomScale="90" zoomScaleNormal="90" zoomScaleSheetLayoutView="100" zoomScalePageLayoutView="70" workbookViewId="0">
      <pane ySplit="1" topLeftCell="A1048576"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8882</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40" fitToHeight="0" orientation="portrait"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30</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30</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成川 昂亮</dc:creator>
  <cp:lastModifiedBy>成川 昴亮</cp:lastModifiedBy>
  <cp:lastPrinted>2025-06-24T06:52:25Z</cp:lastPrinted>
  <dcterms:modified xsi:type="dcterms:W3CDTF">2025-06-24T07:09:33Z</dcterms:modified>
</cp:coreProperties>
</file>