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T:\財務課\01 財政係\★財政係共有\07_各種照会\R8\260821_令和６年度財政状況資料集の作成及び提出について（2回目）\"/>
    </mc:Choice>
  </mc:AlternateContent>
  <xr:revisionPtr revIDLastSave="0" documentId="13_ncr:1_{9BD40048-CE58-4954-95B6-06E4E442EE22}" xr6:coauthVersionLast="36" xr6:coauthVersionMax="47" xr10:uidLastSave="{00000000-0000-0000-0000-000000000000}"/>
  <bookViews>
    <workbookView xWindow="0" yWindow="0" windowWidth="27660" windowHeight="12810" tabRatio="90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W35" i="10"/>
  <c r="BW36" i="10" s="1"/>
  <c r="BE35" i="10"/>
  <c r="BW34" i="10"/>
  <c r="BE34" i="10"/>
  <c r="C34" i="10"/>
  <c r="C35" i="10" s="1"/>
  <c r="U34" i="10" s="1"/>
  <c r="U35" i="10" s="1"/>
  <c r="U36" i="10" s="1"/>
  <c r="BW37" i="10" l="1"/>
  <c r="BW38" i="10" s="1"/>
  <c r="BW39" i="10" s="1"/>
  <c r="BW40" i="10" s="1"/>
  <c r="BW41" i="10" s="1"/>
  <c r="BW42"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<sst xmlns="http://schemas.openxmlformats.org/spreadsheetml/2006/main" count="1147" uniqueCount="572">
  <si>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</si>
  <si>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</si>
  <si>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</si>
  <si>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</si>
  <si>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</si>
  <si>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</si>
  <si>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</si>
  <si>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</si>
  <si>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</si>
  <si>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</si>
  <si>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</si>
  <si>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</si>
  <si>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</si>
  <si>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</si>
  <si>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</si>
  <si>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</si>
  <si>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</si>
  <si>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</si>
  <si>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</si>
  <si>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</si>
  <si>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</si>
  <si>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</si>
  <si>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</si>
  <si>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</si>
  <si>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</si>
  <si>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</si>
  <si>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</si>
  <si>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</si>
  <si>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</si>
  <si>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</si>
  <si>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</si>
  <si>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</si>
  <si>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</si>
  <si>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</si>
  <si>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</si>
  <si>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</si>
  <si>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</si>
  <si>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</si>
  <si>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</si>
  <si>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</si>
  <si>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</si>
  <si>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</si>
  <si>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</si>
  <si>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</si>
  <si>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</si>
  <si>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</si>
  <si>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</si>
  <si>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</si>
  <si>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</si>
  <si>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</si>
  <si>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</si>
  <si>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</si>
  <si>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</si>
  <si>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</si>
  <si>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</si>
  <si>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</si>
  <si>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</si>
  <si>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</si>
  <si>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</si>
  <si>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</si>
  <si>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</si>
  <si>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</si>
  <si>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</si>
  <si>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</si>
  <si>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</si>
  <si>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</si>
  <si>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</si>
  <si>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</si>
  <si>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</si>
  <si>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</si>
  <si>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</si>
  <si>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</si>
  <si>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</si>
  <si>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</si>
  <si>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</si>
  <si>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</si>
  <si>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</si>
  <si>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</si>
  <si>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</si>
  <si>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</si>
  <si>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</si>
  <si>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</si>
  <si>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</si>
  <si>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</si>
  <si>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</si>
  <si>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</si>
  <si>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</si>
  <si>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</si>
  <si>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</si>
  <si>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</si>
  <si>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</si>
  <si>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</si>
  <si>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</si>
  <si>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</si>
  <si>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岩出市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</si>
  <si>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</si>
  <si>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</si>
  <si>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</si>
  <si>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</si>
  <si>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</si>
  <si>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</si>
  <si>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</si>
  <si>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</si>
  <si>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</si>
  <si>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</si>
  <si>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</si>
  <si>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</si>
  <si>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</si>
  <si>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</si>
  <si>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</si>
  <si>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</si>
  <si>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</si>
  <si>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</si>
  <si>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</si>
  <si>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</si>
  <si>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</si>
  <si>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</si>
  <si>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</si>
  <si>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</si>
  <si>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</si>
  <si>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</si>
  <si>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</si>
  <si>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</si>
  <si>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</si>
  <si>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</si>
  <si>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</si>
  <si>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</si>
  <si>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</si>
  <si>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</si>
  <si>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</si>
  <si>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</si>
  <si>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</si>
  <si>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</si>
  <si>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</si>
  <si>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</si>
  <si>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</si>
  <si>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</si>
  <si>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</si>
  <si>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</si>
  <si>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</si>
  <si>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</si>
  <si>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</si>
  <si>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</si>
  <si>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</si>
  <si>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</si>
  <si>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</si>
  <si>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</si>
  <si>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</si>
  <si>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</si>
  <si>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</si>
  <si>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</si>
  <si>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</si>
  <si>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</si>
  <si>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</si>
  <si>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</si>
  <si>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</si>
  <si>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</si>
  <si>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</si>
  <si>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</si>
  <si>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</si>
  <si>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</si>
  <si>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</si>
  <si>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</si>
  <si>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</si>
  <si>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</si>
  <si>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</si>
  <si>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</si>
  <si>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</si>
  <si>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</si>
  <si>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</si>
  <si>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</si>
  <si>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</si>
  <si>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</si>
  <si>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</si>
  <si>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</si>
  <si>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</si>
  <si>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</si>
  <si>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</si>
  <si>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</si>
  <si>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</si>
  <si>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</si>
  <si>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</si>
  <si>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</si>
  <si>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</si>
  <si>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</si>
  <si>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</si>
  <si>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</si>
  <si>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</si>
  <si>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</si>
  <si>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</si>
  <si>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</si>
  <si>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</si>
  <si>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</si>
  <si>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</si>
  <si>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</si>
  <si>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</si>
  <si>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</si>
  <si>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</si>
  <si>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</si>
  <si>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</si>
  <si>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</si>
  <si>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</si>
  <si>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</si>
  <si>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和歌山県岩出市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</si>
  <si>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</si>
  <si>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</si>
  <si>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</si>
  <si>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</si>
  <si>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</si>
  <si>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</si>
  <si>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</si>
  <si>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</si>
  <si>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</si>
  <si>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</si>
  <si>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</si>
  <si>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</si>
  <si>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</si>
  <si>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</si>
  <si>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</si>
  <si>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</si>
  <si>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</si>
  <si>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</si>
  <si>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</si>
  <si>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</si>
  <si>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</si>
  <si>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</si>
  <si>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</si>
  <si>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</si>
  <si>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</si>
  <si>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</si>
  <si>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</si>
  <si>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</si>
  <si>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</si>
  <si>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</si>
  <si>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</si>
  <si>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</si>
  <si>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</si>
  <si>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</si>
  <si>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</si>
  <si>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</si>
  <si>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</si>
  <si>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</si>
  <si>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</si>
  <si>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</si>
  <si>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</si>
  <si>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</si>
  <si>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</si>
  <si>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</si>
  <si>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</si>
  <si>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</si>
  <si>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</si>
  <si>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</si>
  <si>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</si>
  <si>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</si>
  <si>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</si>
  <si>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</si>
  <si>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</si>
  <si>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</si>
  <si>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</si>
  <si>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</si>
  <si>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</si>
  <si>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</si>
  <si>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</si>
  <si>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</si>
  <si>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</si>
  <si>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</si>
  <si>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</si>
  <si>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</si>
  <si>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</si>
  <si>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</si>
  <si>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</si>
  <si>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</si>
  <si>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</si>
  <si>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</si>
  <si>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</si>
  <si>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</si>
  <si>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</si>
  <si>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</si>
  <si>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</si>
  <si>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</si>
  <si>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</si>
  <si>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</si>
  <si>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</si>
  <si>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</si>
  <si>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</si>
  <si>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</si>
  <si>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</si>
  <si>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</si>
  <si>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</si>
  <si>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</si>
  <si>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</si>
  <si>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</si>
  <si>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</si>
  <si>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</si>
  <si>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</si>
  <si>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</si>
  <si>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</si>
  <si>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</si>
  <si>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</si>
  <si>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</si>
  <si>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</si>
  <si>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</si>
  <si>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</si>
  <si>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</si>
  <si>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</si>
  <si>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</si>
  <si>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</si>
  <si>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</si>
  <si>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</si>
  <si>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</si>
  <si>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</si>
  <si>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</si>
  <si>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</si>
  <si>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</si>
  <si>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</si>
  <si>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</si>
  <si>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</si>
  <si>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</si>
  <si>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</si>
  <si>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</si>
  <si>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</si>
  <si>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</si>
  <si>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</si>
  <si>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</si>
  <si>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</si>
  <si>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</si>
  <si>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</si>
  <si>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</si>
  <si>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</si>
  <si>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</si>
  <si>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</si>
  <si>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</si>
  <si>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</si>
  <si>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</si>
  <si>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</si>
  <si>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</si>
  <si>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</si>
  <si>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</si>
  <si>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</si>
  <si>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</si>
  <si>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</si>
  <si>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</si>
  <si>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</si>
  <si>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</si>
  <si>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</si>
  <si>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</si>
  <si>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</si>
  <si>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</si>
  <si>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</si>
  <si>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</si>
  <si>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</si>
  <si>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</si>
  <si>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</si>
  <si>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</si>
  <si>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和歌山県岩出市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</si>
  <si>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</si>
  <si>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</si>
  <si>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</si>
  <si>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</si>
  <si>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</si>
  <si>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</si>
  <si>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</si>
  <si>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</si>
  <si>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</si>
  <si>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</si>
  <si>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</si>
  <si>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</si>
  <si>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</si>
  <si>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</si>
  <si>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</si>
  <si>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</si>
  <si>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</si>
  <si>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</si>
  <si>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</si>
  <si>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</si>
  <si>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</si>
  <si>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</si>
  <si>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</si>
  <si>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</si>
  <si>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</si>
  <si>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</si>
  <si>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</si>
  <si>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</si>
  <si>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</si>
  <si>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</si>
  <si>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</si>
  <si>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</si>
  <si>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</si>
  <si>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</si>
  <si>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</si>
  <si>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</si>
  <si>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</si>
  <si>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</si>
  <si>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</si>
  <si>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</si>
  <si>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</si>
  <si>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</si>
  <si>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</si>
  <si>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</si>
  <si>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</si>
  <si>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</si>
  <si>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</si>
  <si>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</si>
  <si>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</si>
  <si>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</si>
  <si>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</si>
  <si>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</si>
  <si>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</si>
  <si>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</si>
  <si>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</si>
  <si>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</si>
  <si>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</si>
  <si>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</si>
  <si>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</si>
  <si>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</si>
  <si>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</si>
  <si>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</si>
  <si>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</si>
  <si>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</si>
  <si>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</si>
  <si>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</si>
  <si>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</si>
  <si>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</si>
  <si>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</si>
  <si>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</si>
  <si>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</si>
  <si>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</si>
  <si>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</si>
  <si>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</si>
  <si>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</si>
  <si>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</si>
  <si>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</si>
  <si>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</si>
  <si>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</si>
  <si>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</si>
  <si>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</si>
  <si>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</si>
  <si>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</si>
  <si>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</si>
  <si>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</si>
  <si>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</si>
  <si>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</si>
  <si>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</si>
  <si>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</si>
  <si>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</si>
  <si>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</si>
  <si>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</si>
  <si>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</si>
  <si>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</si>
  <si>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</si>
  <si>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</si>
  <si>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</si>
  <si>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</si>
  <si>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</si>
  <si>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</si>
  <si>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</si>
  <si>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</si>
  <si>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</si>
  <si>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</si>
  <si>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</si>
  <si>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</si>
  <si>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</si>
  <si>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</si>
  <si>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</si>
  <si>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</si>
  <si>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</si>
  <si>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</si>
  <si>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</si>
  <si>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</si>
  <si>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</si>
  <si>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</si>
  <si>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</si>
  <si>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</si>
  <si>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</si>
  <si>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</si>
  <si>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</si>
  <si>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</si>
  <si>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</si>
  <si>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</si>
  <si>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</si>
  <si>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</si>
  <si>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</si>
  <si>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</si>
  <si>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</si>
  <si>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</si>
  <si>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</si>
  <si>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</si>
  <si>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</si>
  <si>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</si>
  <si>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</si>
  <si>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</si>
  <si>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</si>
  <si>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</si>
  <si>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</si>
  <si>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</si>
  <si>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</si>
  <si>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</si>
  <si>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</si>
  <si>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</si>
  <si>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</si>
  <si>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</si>
  <si>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</si>
  <si>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</si>
  <si>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</si>
  <si>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</si>
  <si>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</si>
  <si>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</si>
  <si>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</si>
  <si>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</si>
  <si>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</si>
  <si>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</si>
  <si>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</si>
  <si>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</si>
  <si>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</si>
  <si>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</si>
  <si>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</si>
  <si>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</si>
  <si>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</si>
  <si>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</si>
  <si>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</si>
  <si>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</si>
  <si>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</si>
  <si>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</si>
  <si>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</si>
  <si>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</si>
  <si>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</si>
  <si>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</si>
  <si>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</si>
  <si>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</si>
  <si>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</si>
  <si>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</si>
  <si>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</si>
  <si>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</si>
  <si>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国民健康保険特別会計</t>
  </si>
  <si>
    <t>後期高齢者医療特別会計</t>
  </si>
  <si>
    <t>介護保険特別会計</t>
  </si>
  <si>
    <t>墓園事業特別会計</t>
  </si>
  <si>
    <t>その他会計（赤字）</t>
  </si>
  <si>
    <t>その他会計（黒字）</t>
  </si>
  <si>
    <t>R02</t>
    <phoneticPr fontId="5"/>
  </si>
  <si>
    <t>R03</t>
    <phoneticPr fontId="5"/>
  </si>
  <si>
    <t>R04</t>
    <phoneticPr fontId="5"/>
  </si>
  <si>
    <t>R05</t>
    <phoneticPr fontId="5"/>
  </si>
  <si>
    <t>R06</t>
    <phoneticPr fontId="5"/>
  </si>
  <si>
    <t>岩出市土地開発公社</t>
    <rPh sb="0" eb="3">
      <t>イワデシ</t>
    </rPh>
    <rPh sb="3" eb="9">
      <t>トチカイハツコウシャ</t>
    </rPh>
    <phoneticPr fontId="38"/>
  </si>
  <si>
    <t>上田徳一・千代子育英奨学会</t>
    <rPh sb="0" eb="4">
      <t>ウエダトクイチ</t>
    </rPh>
    <rPh sb="5" eb="8">
      <t>チヨコ</t>
    </rPh>
    <rPh sb="8" eb="10">
      <t>イクエイ</t>
    </rPh>
    <rPh sb="10" eb="12">
      <t>ショウガク</t>
    </rPh>
    <rPh sb="12" eb="13">
      <t>カイ</t>
    </rPh>
    <phoneticPr fontId="38"/>
  </si>
  <si>
    <t>-</t>
    <phoneticPr fontId="2"/>
  </si>
  <si>
    <t>公立那賀病院経営事務組合</t>
    <rPh sb="0" eb="2">
      <t>コウリツ</t>
    </rPh>
    <rPh sb="2" eb="4">
      <t>ナガ</t>
    </rPh>
    <rPh sb="4" eb="6">
      <t>ビョウイン</t>
    </rPh>
    <rPh sb="6" eb="8">
      <t>ケイエイ</t>
    </rPh>
    <rPh sb="8" eb="10">
      <t>ジム</t>
    </rPh>
    <rPh sb="10" eb="12">
      <t>クミアイ</t>
    </rPh>
    <phoneticPr fontId="2"/>
  </si>
  <si>
    <t>和歌山市町村総合事務組合</t>
    <rPh sb="0" eb="3">
      <t>ワカヤマ</t>
    </rPh>
    <rPh sb="3" eb="6">
      <t>シチョウソン</t>
    </rPh>
    <rPh sb="6" eb="8">
      <t>ソウゴウ</t>
    </rPh>
    <rPh sb="8" eb="12">
      <t>ジムクミアイ</t>
    </rPh>
    <phoneticPr fontId="2"/>
  </si>
  <si>
    <t>那賀児童福祉施設組合</t>
    <rPh sb="0" eb="10">
      <t>ナガジドウフクシシセツクミアイ</t>
    </rPh>
    <phoneticPr fontId="2"/>
  </si>
  <si>
    <t>那賀広域事務組合</t>
    <rPh sb="0" eb="2">
      <t>ナガ</t>
    </rPh>
    <rPh sb="2" eb="4">
      <t>コウイキ</t>
    </rPh>
    <rPh sb="4" eb="8">
      <t>ジムクミアイ</t>
    </rPh>
    <phoneticPr fontId="2"/>
  </si>
  <si>
    <t>那賀衛生環境整備組合</t>
    <rPh sb="0" eb="2">
      <t>ナガ</t>
    </rPh>
    <rPh sb="2" eb="4">
      <t>エイセイ</t>
    </rPh>
    <rPh sb="4" eb="6">
      <t>カンキョウ</t>
    </rPh>
    <rPh sb="6" eb="8">
      <t>セイビ</t>
    </rPh>
    <rPh sb="8" eb="10">
      <t>クミアイ</t>
    </rPh>
    <phoneticPr fontId="2"/>
  </si>
  <si>
    <t>那賀消防組合</t>
    <rPh sb="0" eb="6">
      <t>ナガショウボウクミアイ</t>
    </rPh>
    <phoneticPr fontId="2"/>
  </si>
  <si>
    <t>那賀休日急患診療所経営事務組合</t>
    <rPh sb="0" eb="2">
      <t>ナガ</t>
    </rPh>
    <rPh sb="2" eb="4">
      <t>キュウジツ</t>
    </rPh>
    <rPh sb="4" eb="6">
      <t>キュウカン</t>
    </rPh>
    <rPh sb="6" eb="8">
      <t>シンリョウ</t>
    </rPh>
    <rPh sb="8" eb="9">
      <t>ショ</t>
    </rPh>
    <rPh sb="9" eb="13">
      <t>ケイエイジム</t>
    </rPh>
    <rPh sb="13" eb="15">
      <t>クミアイ</t>
    </rPh>
    <phoneticPr fontId="2"/>
  </si>
  <si>
    <t>和歌山地方税回収機構</t>
    <rPh sb="0" eb="3">
      <t>ワカヤマ</t>
    </rPh>
    <rPh sb="3" eb="5">
      <t>チホウ</t>
    </rPh>
    <rPh sb="5" eb="6">
      <t>ゼイ</t>
    </rPh>
    <rPh sb="6" eb="10">
      <t>カイシュウキコウ</t>
    </rPh>
    <phoneticPr fontId="2"/>
  </si>
  <si>
    <t>和歌山県後期高齢者医療広域連合</t>
    <rPh sb="0" eb="3">
      <t>ワカヤマ</t>
    </rPh>
    <rPh sb="3" eb="4">
      <t>ケン</t>
    </rPh>
    <rPh sb="4" eb="9">
      <t>コウキコウレイシャ</t>
    </rPh>
    <rPh sb="9" eb="11">
      <t>イリョウ</t>
    </rPh>
    <rPh sb="11" eb="15">
      <t>コウイキレンゴウ</t>
    </rPh>
    <phoneticPr fontId="2"/>
  </si>
  <si>
    <t>公共施設整備基金</t>
    <phoneticPr fontId="5"/>
  </si>
  <si>
    <t>ごみ処理施設建設基金</t>
    <phoneticPr fontId="5"/>
  </si>
  <si>
    <t>教育施設建設基金</t>
    <phoneticPr fontId="5"/>
  </si>
  <si>
    <t>都市計画事業資金基金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</si>
  <si>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</si>
  <si>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</si>
  <si>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</si>
  <si>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当市では、充当可能財源の額が将来負担額を上回るため、将来負担比率は算定されない。主な要因としては、新規の地方債発行を抑制し、繰上償還も行いながら地方債残高の削減に努めていることによる。一方、有形固定資産減価償却率は増加傾向にあるが、これは、昭和４０年代から５０年代に建設された公共施設が多く、それらの老朽化が進行していることが要因である。今後は、施設の更新・統廃合・長寿命化を適切に進めながら、更新等に伴う地方債の発行にも注視す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</si>
  <si>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</si>
  <si>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</si>
  <si>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</si>
  <si>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</si>
  <si>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</si>
  <si>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</si>
  <si>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当市では、充当可能財源の額が将来負担額を上回るため、将来負担比率は算定されない。また、実質公債費率についても類似団体を大きく下回っている。主な要因としては、いずれも地方債の新規発行を抑制し、繰上償還も行いながら地方債残高の削減に努めていることによる。今後は、老朽化した公共施設の更新等に伴う歳出の増加が見込まれるため、新規の地方債発行に注視す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</si>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</sst>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000000"/>
      <name val="ＭＳ 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E1A7CF-79F3-4A6B-BFEC-79C8D923997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2F1F-4A0F-B10F-A1AC423370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38564</c:v>
                </c:pt>
                <c:pt idx="1">
                  <c:v>25660</c:v>
                </c:pt>
                <c:pt idx="2">
                  <c:v>30357</c:v>
                </c:pt>
                <c:pt idx="3">
                  <c:v>26450</c:v>
                </c:pt>
                <c:pt idx="4">
                  <c:v>33365</c:v>
                </c:pt>
              </c:numCache>
            </c:numRef>
          </c:val>
          <c:smooth val="0"/>
          <c:extLst>
            <c:ext xmlns:c16="http://schemas.microsoft.com/office/drawing/2014/chart" uri="{C3380CC4-5D6E-409C-BE32-E72D297353CC}">
              <c16:uniqueId val="{00000001-2F1F-4A0F-B10F-A1AC4233707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c:v>
                </c:pt>
                <c:pt idx="1">
                  <c:v>4.4000000000000004</c:v>
                </c:pt>
                <c:pt idx="2">
                  <c:v>4.47</c:v>
                </c:pt>
                <c:pt idx="3">
                  <c:v>4.4000000000000004</c:v>
                </c:pt>
                <c:pt idx="4">
                  <c:v>4.3</c:v>
                </c:pt>
              </c:numCache>
            </c:numRef>
          </c:val>
          <c:extLst>
            <c:ext xmlns:c16="http://schemas.microsoft.com/office/drawing/2014/chart" uri="{C3380CC4-5D6E-409C-BE32-E72D297353CC}">
              <c16:uniqueId val="{00000000-B5CA-4651-8226-EECA766E7A1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15.68</c:v>
                </c:pt>
                <c:pt idx="1">
                  <c:v>18.75</c:v>
                </c:pt>
                <c:pt idx="2">
                  <c:v>19.850000000000001</c:v>
                </c:pt>
                <c:pt idx="3">
                  <c:v>20.96</c:v>
                </c:pt>
                <c:pt idx="4">
                  <c:v>20.420000000000002</c:v>
                </c:pt>
              </c:numCache>
            </c:numRef>
          </c:val>
          <c:extLst>
            <c:ext xmlns:c16="http://schemas.microsoft.com/office/drawing/2014/chart" uri="{C3380CC4-5D6E-409C-BE32-E72D297353CC}">
              <c16:uniqueId val="{00000001-B5CA-4651-8226-EECA766E7A1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1.43</c:v>
                </c:pt>
                <c:pt idx="1">
                  <c:v>5.07</c:v>
                </c:pt>
                <c:pt idx="2">
                  <c:v>2.2599999999999998</c:v>
                </c:pt>
                <c:pt idx="3">
                  <c:v>1.42</c:v>
                </c:pt>
                <c:pt idx="4">
                  <c:v>0.01</c:v>
                </c:pt>
              </c:numCache>
            </c:numRef>
          </c:val>
          <c:smooth val="0"/>
          <c:extLst>
            <c:ext xmlns:c16="http://schemas.microsoft.com/office/drawing/2014/chart" uri="{C3380CC4-5D6E-409C-BE32-E72D297353CC}">
              <c16:uniqueId val="{00000002-B5CA-4651-8226-EECA766E7A1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4DA-41DD-9309-CA68613568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DA-41DD-9309-CA68613568B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4DA-41DD-9309-CA68613568B4}"/>
            </c:ext>
          </c:extLst>
        </c:ser>
        <c:ser>
          <c:idx val="3"/>
          <c:order val="3"/>
          <c:tx>
            <c:strRef>
              <c:f>データシート!$A$30</c:f>
              <c:strCache>
                <c:ptCount val="1"/>
                <c:pt idx="0">
                  <c:v>墓園事業特別会計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4DA-41DD-9309-CA68613568B4}"/>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0.43</c:v>
                </c:pt>
                <c:pt idx="2">
                  <c:v>#N/A</c:v>
                </c:pt>
                <c:pt idx="3">
                  <c:v>0.12</c:v>
                </c:pt>
                <c:pt idx="4">
                  <c:v>#N/A</c:v>
                </c:pt>
                <c:pt idx="5">
                  <c:v>0.15</c:v>
                </c:pt>
                <c:pt idx="6">
                  <c:v>#N/A</c:v>
                </c:pt>
                <c:pt idx="7">
                  <c:v>0.06</c:v>
                </c:pt>
                <c:pt idx="8">
                  <c:v>#N/A</c:v>
                </c:pt>
                <c:pt idx="9">
                  <c:v>0.15</c:v>
                </c:pt>
              </c:numCache>
            </c:numRef>
          </c:val>
          <c:extLst>
            <c:ext xmlns:c16="http://schemas.microsoft.com/office/drawing/2014/chart" uri="{C3380CC4-5D6E-409C-BE32-E72D297353CC}">
              <c16:uniqueId val="{00000004-64DA-41DD-9309-CA68613568B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0.12</c:v>
                </c:pt>
                <c:pt idx="4">
                  <c:v>#N/A</c:v>
                </c:pt>
                <c:pt idx="5">
                  <c:v>0.15</c:v>
                </c:pt>
                <c:pt idx="6">
                  <c:v>#N/A</c:v>
                </c:pt>
                <c:pt idx="7">
                  <c:v>0.16</c:v>
                </c:pt>
                <c:pt idx="8">
                  <c:v>#N/A</c:v>
                </c:pt>
                <c:pt idx="9">
                  <c:v>0.2</c:v>
                </c:pt>
              </c:numCache>
            </c:numRef>
          </c:val>
          <c:extLst>
            <c:ext xmlns:c16="http://schemas.microsoft.com/office/drawing/2014/chart" uri="{C3380CC4-5D6E-409C-BE32-E72D297353CC}">
              <c16:uniqueId val="{00000005-64DA-41DD-9309-CA68613568B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0.53</c:v>
                </c:pt>
                <c:pt idx="2">
                  <c:v>#N/A</c:v>
                </c:pt>
                <c:pt idx="3">
                  <c:v>0.15</c:v>
                </c:pt>
                <c:pt idx="4">
                  <c:v>#N/A</c:v>
                </c:pt>
                <c:pt idx="5">
                  <c:v>0.03</c:v>
                </c:pt>
                <c:pt idx="6">
                  <c:v>#N/A</c:v>
                </c:pt>
                <c:pt idx="7">
                  <c:v>0.09</c:v>
                </c:pt>
                <c:pt idx="8">
                  <c:v>#N/A</c:v>
                </c:pt>
                <c:pt idx="9">
                  <c:v>0.85</c:v>
                </c:pt>
              </c:numCache>
            </c:numRef>
          </c:val>
          <c:extLst>
            <c:ext xmlns:c16="http://schemas.microsoft.com/office/drawing/2014/chart" uri="{C3380CC4-5D6E-409C-BE32-E72D297353CC}">
              <c16:uniqueId val="{00000006-64DA-41DD-9309-CA68613568B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1.72</c:v>
                </c:pt>
                <c:pt idx="2">
                  <c:v>#N/A</c:v>
                </c:pt>
                <c:pt idx="3">
                  <c:v>1.68</c:v>
                </c:pt>
                <c:pt idx="4">
                  <c:v>#N/A</c:v>
                </c:pt>
                <c:pt idx="5">
                  <c:v>2.1</c:v>
                </c:pt>
                <c:pt idx="6">
                  <c:v>#N/A</c:v>
                </c:pt>
                <c:pt idx="7">
                  <c:v>1.79</c:v>
                </c:pt>
                <c:pt idx="8">
                  <c:v>#N/A</c:v>
                </c:pt>
                <c:pt idx="9">
                  <c:v>1.68</c:v>
                </c:pt>
              </c:numCache>
            </c:numRef>
          </c:val>
          <c:extLst>
            <c:ext xmlns:c16="http://schemas.microsoft.com/office/drawing/2014/chart" uri="{C3380CC4-5D6E-409C-BE32-E72D297353CC}">
              <c16:uniqueId val="{00000007-64DA-41DD-9309-CA68613568B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c:v>
                </c:pt>
                <c:pt idx="2">
                  <c:v>#N/A</c:v>
                </c:pt>
                <c:pt idx="3">
                  <c:v>4.3899999999999997</c:v>
                </c:pt>
                <c:pt idx="4">
                  <c:v>#N/A</c:v>
                </c:pt>
                <c:pt idx="5">
                  <c:v>4.46</c:v>
                </c:pt>
                <c:pt idx="6">
                  <c:v>#N/A</c:v>
                </c:pt>
                <c:pt idx="7">
                  <c:v>4.4000000000000004</c:v>
                </c:pt>
                <c:pt idx="8">
                  <c:v>#N/A</c:v>
                </c:pt>
                <c:pt idx="9">
                  <c:v>4.29</c:v>
                </c:pt>
              </c:numCache>
            </c:numRef>
          </c:val>
          <c:extLst>
            <c:ext xmlns:c16="http://schemas.microsoft.com/office/drawing/2014/chart" uri="{C3380CC4-5D6E-409C-BE32-E72D297353CC}">
              <c16:uniqueId val="{00000008-64DA-41DD-9309-CA68613568B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24.28</c:v>
                </c:pt>
                <c:pt idx="2">
                  <c:v>#N/A</c:v>
                </c:pt>
                <c:pt idx="3">
                  <c:v>23.72</c:v>
                </c:pt>
                <c:pt idx="4">
                  <c:v>#N/A</c:v>
                </c:pt>
                <c:pt idx="5">
                  <c:v>25.95</c:v>
                </c:pt>
                <c:pt idx="6">
                  <c:v>#N/A</c:v>
                </c:pt>
                <c:pt idx="7">
                  <c:v>20.010000000000002</c:v>
                </c:pt>
                <c:pt idx="8">
                  <c:v>#N/A</c:v>
                </c:pt>
                <c:pt idx="9">
                  <c:v>18.739999999999998</c:v>
                </c:pt>
              </c:numCache>
            </c:numRef>
          </c:val>
          <c:extLst>
            <c:ext xmlns:c16="http://schemas.microsoft.com/office/drawing/2014/chart" uri="{C3380CC4-5D6E-409C-BE32-E72D297353CC}">
              <c16:uniqueId val="{00000009-64DA-41DD-9309-CA68613568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1404</c:v>
                </c:pt>
                <c:pt idx="5">
                  <c:v>1419</c:v>
                </c:pt>
                <c:pt idx="8">
                  <c:v>1429</c:v>
                </c:pt>
                <c:pt idx="11">
                  <c:v>1409</c:v>
                </c:pt>
                <c:pt idx="14">
                  <c:v>1358</c:v>
                </c:pt>
              </c:numCache>
            </c:numRef>
          </c:val>
          <c:extLst>
            <c:ext xmlns:c16="http://schemas.microsoft.com/office/drawing/2014/chart" uri="{C3380CC4-5D6E-409C-BE32-E72D297353CC}">
              <c16:uniqueId val="{00000000-40BE-490D-80C1-8E6AACC17C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0BE-490D-80C1-8E6AACC17C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0BE-490D-80C1-8E6AACC17C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267</c:v>
                </c:pt>
                <c:pt idx="3">
                  <c:v>272</c:v>
                </c:pt>
                <c:pt idx="6">
                  <c:v>259</c:v>
                </c:pt>
                <c:pt idx="9">
                  <c:v>258</c:v>
                </c:pt>
                <c:pt idx="12">
                  <c:v>261</c:v>
                </c:pt>
              </c:numCache>
            </c:numRef>
          </c:val>
          <c:extLst>
            <c:ext xmlns:c16="http://schemas.microsoft.com/office/drawing/2014/chart" uri="{C3380CC4-5D6E-409C-BE32-E72D297353CC}">
              <c16:uniqueId val="{00000003-40BE-490D-80C1-8E6AACC17C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318</c:v>
                </c:pt>
                <c:pt idx="3">
                  <c:v>343</c:v>
                </c:pt>
                <c:pt idx="6">
                  <c:v>356</c:v>
                </c:pt>
                <c:pt idx="9">
                  <c:v>368</c:v>
                </c:pt>
                <c:pt idx="12">
                  <c:v>381</c:v>
                </c:pt>
              </c:numCache>
            </c:numRef>
          </c:val>
          <c:extLst>
            <c:ext xmlns:c16="http://schemas.microsoft.com/office/drawing/2014/chart" uri="{C3380CC4-5D6E-409C-BE32-E72D297353CC}">
              <c16:uniqueId val="{00000004-40BE-490D-80C1-8E6AACC17C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BE-490D-80C1-8E6AACC17C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0BE-490D-80C1-8E6AACC17C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1167</c:v>
                </c:pt>
                <c:pt idx="3">
                  <c:v>1216</c:v>
                </c:pt>
                <c:pt idx="6">
                  <c:v>1163</c:v>
                </c:pt>
                <c:pt idx="9">
                  <c:v>1045</c:v>
                </c:pt>
                <c:pt idx="12">
                  <c:v>988</c:v>
                </c:pt>
              </c:numCache>
            </c:numRef>
          </c:val>
          <c:extLst>
            <c:ext xmlns:c16="http://schemas.microsoft.com/office/drawing/2014/chart" uri="{C3380CC4-5D6E-409C-BE32-E72D297353CC}">
              <c16:uniqueId val="{00000007-40BE-490D-80C1-8E6AACC17C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348</c:v>
                </c:pt>
                <c:pt idx="2">
                  <c:v>#N/A</c:v>
                </c:pt>
                <c:pt idx="3">
                  <c:v>#N/A</c:v>
                </c:pt>
                <c:pt idx="4">
                  <c:v>412</c:v>
                </c:pt>
                <c:pt idx="5">
                  <c:v>#N/A</c:v>
                </c:pt>
                <c:pt idx="6">
                  <c:v>#N/A</c:v>
                </c:pt>
                <c:pt idx="7">
                  <c:v>349</c:v>
                </c:pt>
                <c:pt idx="8">
                  <c:v>#N/A</c:v>
                </c:pt>
                <c:pt idx="9">
                  <c:v>#N/A</c:v>
                </c:pt>
                <c:pt idx="10">
                  <c:v>262</c:v>
                </c:pt>
                <c:pt idx="11">
                  <c:v>#N/A</c:v>
                </c:pt>
                <c:pt idx="12">
                  <c:v>#N/A</c:v>
                </c:pt>
                <c:pt idx="13">
                  <c:v>272</c:v>
                </c:pt>
                <c:pt idx="14">
                  <c:v>#N/A</c:v>
                </c:pt>
              </c:numCache>
            </c:numRef>
          </c:val>
          <c:smooth val="0"/>
          <c:extLst>
            <c:ext xmlns:c16="http://schemas.microsoft.com/office/drawing/2014/chart" uri="{C3380CC4-5D6E-409C-BE32-E72D297353CC}">
              <c16:uniqueId val="{00000008-40BE-490D-80C1-8E6AACC17C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16053</c:v>
                </c:pt>
                <c:pt idx="5">
                  <c:v>15878</c:v>
                </c:pt>
                <c:pt idx="8">
                  <c:v>15258</c:v>
                </c:pt>
                <c:pt idx="11">
                  <c:v>14694</c:v>
                </c:pt>
                <c:pt idx="14">
                  <c:v>14094</c:v>
                </c:pt>
              </c:numCache>
            </c:numRef>
          </c:val>
          <c:extLst>
            <c:ext xmlns:c16="http://schemas.microsoft.com/office/drawing/2014/chart" uri="{C3380CC4-5D6E-409C-BE32-E72D297353CC}">
              <c16:uniqueId val="{00000000-AF75-484E-A086-8ACFE9A5B28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c:v>
                </c:pt>
                <c:pt idx="5">
                  <c:v>31</c:v>
                </c:pt>
                <c:pt idx="8">
                  <c:v>21</c:v>
                </c:pt>
                <c:pt idx="11">
                  <c:v>12</c:v>
                </c:pt>
                <c:pt idx="14">
                  <c:v>5</c:v>
                </c:pt>
              </c:numCache>
            </c:numRef>
          </c:val>
          <c:extLst>
            <c:ext xmlns:c16="http://schemas.microsoft.com/office/drawing/2014/chart" uri="{C3380CC4-5D6E-409C-BE32-E72D297353CC}">
              <c16:uniqueId val="{00000001-AF75-484E-A086-8ACFE9A5B28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7337</c:v>
                </c:pt>
                <c:pt idx="5">
                  <c:v>8883</c:v>
                </c:pt>
                <c:pt idx="8">
                  <c:v>9511</c:v>
                </c:pt>
                <c:pt idx="11">
                  <c:v>10050</c:v>
                </c:pt>
                <c:pt idx="14">
                  <c:v>10597</c:v>
                </c:pt>
              </c:numCache>
            </c:numRef>
          </c:val>
          <c:extLst>
            <c:ext xmlns:c16="http://schemas.microsoft.com/office/drawing/2014/chart" uri="{C3380CC4-5D6E-409C-BE32-E72D297353CC}">
              <c16:uniqueId val="{00000002-AF75-484E-A086-8ACFE9A5B28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F75-484E-A086-8ACFE9A5B28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F75-484E-A086-8ACFE9A5B28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F75-484E-A086-8ACFE9A5B28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192</c:v>
                </c:pt>
                <c:pt idx="3">
                  <c:v>125</c:v>
                </c:pt>
                <c:pt idx="6">
                  <c:v>129</c:v>
                </c:pt>
                <c:pt idx="9">
                  <c:v>248</c:v>
                </c:pt>
                <c:pt idx="12">
                  <c:v>301</c:v>
                </c:pt>
              </c:numCache>
            </c:numRef>
          </c:val>
          <c:extLst>
            <c:ext xmlns:c16="http://schemas.microsoft.com/office/drawing/2014/chart" uri="{C3380CC4-5D6E-409C-BE32-E72D297353CC}">
              <c16:uniqueId val="{00000006-AF75-484E-A086-8ACFE9A5B28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1386</c:v>
                </c:pt>
                <c:pt idx="3">
                  <c:v>1214</c:v>
                </c:pt>
                <c:pt idx="6">
                  <c:v>1043</c:v>
                </c:pt>
                <c:pt idx="9">
                  <c:v>996</c:v>
                </c:pt>
                <c:pt idx="12">
                  <c:v>1007</c:v>
                </c:pt>
              </c:numCache>
            </c:numRef>
          </c:val>
          <c:extLst>
            <c:ext xmlns:c16="http://schemas.microsoft.com/office/drawing/2014/chart" uri="{C3380CC4-5D6E-409C-BE32-E72D297353CC}">
              <c16:uniqueId val="{00000007-AF75-484E-A086-8ACFE9A5B28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10453</c:v>
                </c:pt>
                <c:pt idx="3">
                  <c:v>8479</c:v>
                </c:pt>
                <c:pt idx="6">
                  <c:v>6218</c:v>
                </c:pt>
                <c:pt idx="9">
                  <c:v>6200</c:v>
                </c:pt>
                <c:pt idx="12">
                  <c:v>6179</c:v>
                </c:pt>
              </c:numCache>
            </c:numRef>
          </c:val>
          <c:extLst>
            <c:ext xmlns:c16="http://schemas.microsoft.com/office/drawing/2014/chart" uri="{C3380CC4-5D6E-409C-BE32-E72D297353CC}">
              <c16:uniqueId val="{00000008-AF75-484E-A086-8ACFE9A5B28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F75-484E-A086-8ACFE9A5B28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6305</c:v>
                </c:pt>
                <c:pt idx="3">
                  <c:v>5560</c:v>
                </c:pt>
                <c:pt idx="6">
                  <c:v>4515</c:v>
                </c:pt>
                <c:pt idx="9">
                  <c:v>3536</c:v>
                </c:pt>
                <c:pt idx="12">
                  <c:v>2606</c:v>
                </c:pt>
              </c:numCache>
            </c:numRef>
          </c:val>
          <c:extLst>
            <c:ext xmlns:c16="http://schemas.microsoft.com/office/drawing/2014/chart" uri="{C3380CC4-5D6E-409C-BE32-E72D297353CC}">
              <c16:uniqueId val="{0000000A-AF75-484E-A086-8ACFE9A5B28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F75-484E-A086-8ACFE9A5B28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2235</c:v>
                </c:pt>
                <c:pt idx="1">
                  <c:v>2397</c:v>
                </c:pt>
                <c:pt idx="2">
                  <c:v>2397</c:v>
                </c:pt>
              </c:numCache>
            </c:numRef>
          </c:val>
          <c:extLst>
            <c:ext xmlns:c16="http://schemas.microsoft.com/office/drawing/2014/chart" uri="{C3380CC4-5D6E-409C-BE32-E72D297353CC}">
              <c16:uniqueId val="{00000000-608F-4A19-93B9-75BF8BBC562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2491</c:v>
                </c:pt>
                <c:pt idx="1">
                  <c:v>2491</c:v>
                </c:pt>
                <c:pt idx="2">
                  <c:v>2491</c:v>
                </c:pt>
              </c:numCache>
            </c:numRef>
          </c:val>
          <c:extLst>
            <c:ext xmlns:c16="http://schemas.microsoft.com/office/drawing/2014/chart" uri="{C3380CC4-5D6E-409C-BE32-E72D297353CC}">
              <c16:uniqueId val="{00000001-608F-4A19-93B9-75BF8BBC562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4477</c:v>
                </c:pt>
                <c:pt idx="1">
                  <c:v>4853</c:v>
                </c:pt>
                <c:pt idx="2">
                  <c:v>5400</c:v>
                </c:pt>
              </c:numCache>
            </c:numRef>
          </c:val>
          <c:extLst>
            <c:ext xmlns:c16="http://schemas.microsoft.com/office/drawing/2014/chart" uri="{C3380CC4-5D6E-409C-BE32-E72D297353CC}">
              <c16:uniqueId val="{00000002-608F-4A19-93B9-75BF8BBC56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{02B092AF-EC5B-4E58-8DA4-F4692D3D1414}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5D5-4E18-933A-3F58F50AE4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{65771528-5109-4F6A-8D6B-8F8D9FF362BC}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D5-4E18-933A-3F58F50AE4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{8D0859C9-36D6-4848-AE11-38EF827D3AB8}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D5-4E18-933A-3F58F50AE4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{61F7A703-BC52-44AE-AC22-D3A439F3D2D8}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D5-4E18-933A-3F58F50AE4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{09B39584-D1DC-49B8-B61C-080CFA9CD4FA}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D5-4E18-933A-3F58F50AE4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{3F9C432C-D4A9-476F-8A47-1D63D1CF77D0}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5D5-4E18-933A-3F58F50AE4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{78AAADC1-0319-42A5-B942-10B851D022C8}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5D5-4E18-933A-3F58F50AE4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{12B6BF58-29CC-4917-A80D-4F78D72957A6}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5D5-4E18-933A-3F58F50AE4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{E94BDD32-D394-44EE-9DA8-DF030AF22B93}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5D5-4E18-933A-3F58F50AE4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61.5</c:v>
                </c:pt>
                <c:pt idx="16">
                  <c:v>62.7</c:v>
                </c:pt>
                <c:pt idx="24">
                  <c:v>63.7</c:v>
                </c:pt>
                <c:pt idx="32">
                  <c:v>64.5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5D5-4E18-933A-3F58F50AE4B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{ABF8CCCC-6619-4F32-A017-8E0D9D499153}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5D5-4E18-933A-3F58F50AE4B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{59F28409-4B90-4C2B-B00F-2496AF59D943}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D5-4E18-933A-3F58F50AE4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{DFF1E63D-8491-4B3E-B98E-E8AD9E0E9106}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D5-4E18-933A-3F58F50AE4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{17F5E53F-A086-4A57-AE69-DA68D3EEF92F}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D5-4E18-933A-3F58F50AE4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{2912899D-1B0A-4705-ADB5-210386921D7C}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D5-4E18-933A-3F58F50AE4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{BF381689-9D48-4C08-B52A-7D5454EB965E}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5D5-4E18-933A-3F58F50AE4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{66166916-5877-408A-86A0-B3CDA0631907}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5D5-4E18-933A-3F58F50AE4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{C9F5B762-05FC-42C2-A4A7-19AE529EFEC7}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5D5-4E18-933A-3F58F50AE4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{C60DF449-127E-4552-8259-F9F31A9D0936}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5D5-4E18-933A-3F58F50AE4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5D5-4E18-933A-3F58F50AE4BD}"/>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{ACC6C6B1-D2F4-443A-A028-8B41242E13FC}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770-48C3-8AB6-D75DA4424E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{FBC8D087-9414-4F14-8CFA-7326C861C1D1}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70-48C3-8AB6-D75DA4424E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{600E3646-1F53-49B6-9E4F-ACB4B6D161B8}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70-48C3-8AB6-D75DA4424E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{14E8CA24-499E-4D6B-84D4-B6F6156F6EF3}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70-48C3-8AB6-D75DA4424E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{4B59AAEC-7A47-447B-83FA-35A4A5BBDE5C}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70-48C3-8AB6-D75DA4424EF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{31F4ED91-DB89-4E4A-B7A7-9D46F28AE537}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770-48C3-8AB6-D75DA4424EF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{5CFC5D9A-D404-491B-BB38-8CE2A71FB5DA}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770-48C3-8AB6-D75DA4424EF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{BC538963-47D9-4284-A987-529C39089C9E}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770-48C3-8AB6-D75DA4424EF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{CB69863D-C9BC-4B72-885F-EEA02100A372}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770-48C3-8AB6-D75DA4424E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c:v>
                </c:pt>
                <c:pt idx="16">
                  <c:v>3.7</c:v>
                </c:pt>
                <c:pt idx="24">
                  <c:v>3.3</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770-48C3-8AB6-D75DA4424EF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{AB637FFA-BCCC-458F-9139-F1216592DE12}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770-48C3-8AB6-D75DA4424EF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{BD0B0AC0-604A-4766-B9C7-BC344A01C304}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70-48C3-8AB6-D75DA4424E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{60E2A42F-38C1-402F-BCB8-100E3FAB9ADB}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70-48C3-8AB6-D75DA4424E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{B54C76BE-D29C-4793-82E5-A163F84CCA71}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70-48C3-8AB6-D75DA4424E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{056CA1ED-058B-4D60-ABB7-6EA13C0F9370}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70-48C3-8AB6-D75DA4424EF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{FE87AB93-91CD-409B-BE76-8E45CFE36EF4}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770-48C3-8AB6-D75DA4424EFE}"/>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{3AF4D6A7-E78A-4D03-88F6-CCA22AB46E4B}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770-48C3-8AB6-D75DA4424EFE}"/>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{BE45047E-222E-4F75-8CCA-43428AE791A9}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770-48C3-8AB6-D75DA4424EF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{588475FF-5BD0-460C-A840-ED3BF8613FA0}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770-48C3-8AB6-D75DA4424E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770-48C3-8AB6-D75DA4424EFE}"/>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近年は概ね横ばいで推移している。平成２７年度からは属する類型が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Ⅱ</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－１から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Ⅱ</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－３へ変更となり、税収は増加傾向にあるが、類型内では税収が低い水準であることから、団体平均を下回っている。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166158</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670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166158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87435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8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115358</xdr:rowOff>
    </xdr:from>
    <xdr:to>
      <xdr:col>19</xdr:col>
      <xdr:colOff>184150</xdr:colOff>
      <xdr:row>43</xdr:row>
      <xdr:rowOff>45508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161519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全国平均及び類似団体平均を下回る比率ではあるが、扶助費の増加傾向が続いている状況である。今後、硬直化が進まないように、引き続き自主財源の確保や経常経費の削減に努めていく。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148590</xdr:rowOff>
    </xdr:from>
    <xdr:to>
      <xdr:col>23</xdr:col>
      <xdr:colOff>133350</xdr:colOff>
      <xdr:row>60</xdr:row>
      <xdr:rowOff>1270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2641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1270</xdr:rowOff>
    </xdr:from>
    <xdr:to>
      <xdr:col>19</xdr:col>
      <xdr:colOff>133350</xdr:colOff>
      <xdr:row>60</xdr:row>
      <xdr:rowOff>13335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28827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118428</xdr:rowOff>
    </xdr:from>
    <xdr:to>
      <xdr:col>15</xdr:col>
      <xdr:colOff>82550</xdr:colOff>
      <xdr:row>60</xdr:row>
      <xdr:rowOff>13335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33978"/>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118428</xdr:rowOff>
    </xdr:from>
    <xdr:to>
      <xdr:col>11</xdr:col>
      <xdr:colOff>31750</xdr:colOff>
      <xdr:row>61</xdr:row>
      <xdr:rowOff>119380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33978"/>
          <a:ext cx="889000" cy="3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97790</xdr:rowOff>
    </xdr:from>
    <xdr:to>
      <xdr:col>23</xdr:col>
      <xdr:colOff>184150</xdr:colOff>
      <xdr:row>60</xdr:row>
      <xdr:rowOff>27940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19067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13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121920</xdr:rowOff>
    </xdr:from>
    <xdr:to>
      <xdr:col>19</xdr:col>
      <xdr:colOff>184150</xdr:colOff>
      <xdr:row>60</xdr:row>
      <xdr:rowOff>52070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62247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006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133985</xdr:rowOff>
    </xdr:from>
    <xdr:to>
      <xdr:col>15</xdr:col>
      <xdr:colOff>133350</xdr:colOff>
      <xdr:row>60</xdr:row>
      <xdr:rowOff>64135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74312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018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67628</xdr:rowOff>
    </xdr:from>
    <xdr:to>
      <xdr:col>11</xdr:col>
      <xdr:colOff>82550</xdr:colOff>
      <xdr:row>59</xdr:row>
      <xdr:rowOff>169228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1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7955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5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68580</xdr:rowOff>
    </xdr:from>
    <xdr:to>
      <xdr:col>7</xdr:col>
      <xdr:colOff>31750</xdr:colOff>
      <xdr:row>61</xdr:row>
      <xdr:rowOff>170180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人件費については、従来から職員少人数体制の維持に努めているため、物件費等とあわせても全国平均及び類似団体内平均を大きく下回っている。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人口１人当たり決算額については、人事院勧告等に伴う正職員の給与の増及び会計年度任用職員勤勉手当支給開始による人件費の増等により、令和６年度は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5,206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円増加した。</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10313</xdr:rowOff>
    </xdr:from>
    <xdr:to>
      <xdr:col>23</xdr:col>
      <xdr:colOff>133350</xdr:colOff>
      <xdr:row>80</xdr:row>
      <xdr:rowOff>28259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26313"/>
          <a:ext cx="83820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10313</xdr:rowOff>
    </xdr:from>
    <xdr:to>
      <xdr:col>19</xdr:col>
      <xdr:colOff>133350</xdr:colOff>
      <xdr:row>80</xdr:row>
      <xdr:rowOff>28794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26313"/>
          <a:ext cx="889000" cy="1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14525</xdr:rowOff>
    </xdr:from>
    <xdr:to>
      <xdr:col>15</xdr:col>
      <xdr:colOff>82550</xdr:colOff>
      <xdr:row>80</xdr:row>
      <xdr:rowOff>28794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30525"/>
          <a:ext cx="889000" cy="1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14525</xdr:rowOff>
    </xdr:from>
    <xdr:to>
      <xdr:col>11</xdr:col>
      <xdr:colOff>31750</xdr:colOff>
      <xdr:row>80</xdr:row>
      <xdr:rowOff>20613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730525"/>
          <a:ext cx="889000" cy="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148909</xdr:rowOff>
    </xdr:from>
    <xdr:to>
      <xdr:col>23</xdr:col>
      <xdr:colOff>184150</xdr:colOff>
      <xdr:row>80</xdr:row>
      <xdr:rowOff>79059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69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70186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1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130963</xdr:rowOff>
    </xdr:from>
    <xdr:to>
      <xdr:col>19</xdr:col>
      <xdr:colOff>184150</xdr:colOff>
      <xdr:row>80</xdr:row>
      <xdr:rowOff>61113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67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71290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44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149444</xdr:rowOff>
    </xdr:from>
    <xdr:to>
      <xdr:col>15</xdr:col>
      <xdr:colOff>133350</xdr:colOff>
      <xdr:row>80</xdr:row>
      <xdr:rowOff>79594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6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89771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62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135175</xdr:rowOff>
    </xdr:from>
    <xdr:to>
      <xdr:col>11</xdr:col>
      <xdr:colOff>82550</xdr:colOff>
      <xdr:row>80</xdr:row>
      <xdr:rowOff>65325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67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75502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4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141263</xdr:rowOff>
    </xdr:from>
    <xdr:to>
      <xdr:col>7</xdr:col>
      <xdr:colOff>31750</xdr:colOff>
      <xdr:row>80</xdr:row>
      <xdr:rowOff>71413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8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81590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5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全国平均及び類似団体内平均を下回る状況で推移しており、今後も、引き続き給与の適正化に努める。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20461</xdr:rowOff>
    </xdr:from>
    <xdr:to>
      <xdr:col>81</xdr:col>
      <xdr:colOff>44450</xdr:colOff>
      <xdr:row>88</xdr:row>
      <xdr:rowOff>120650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07911"/>
          <a:ext cx="0" cy="13003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106838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20461</xdr:rowOff>
    </xdr:from>
    <xdr:to>
      <xdr:col>81</xdr:col>
      <xdr:colOff>133350</xdr:colOff>
      <xdr:row>81</xdr:row>
      <xdr:rowOff>20461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07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138289</xdr:rowOff>
    </xdr:from>
    <xdr:to>
      <xdr:col>81</xdr:col>
      <xdr:colOff>44450</xdr:colOff>
      <xdr:row>81</xdr:row>
      <xdr:rowOff>20461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54289"/>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30638</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3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58561</xdr:rowOff>
    </xdr:from>
    <xdr:to>
      <xdr:col>81</xdr:col>
      <xdr:colOff>95250</xdr:colOff>
      <xdr:row>84</xdr:row>
      <xdr:rowOff>160161</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138289</xdr:rowOff>
    </xdr:from>
    <xdr:to>
      <xdr:col>77</xdr:col>
      <xdr:colOff>44450</xdr:colOff>
      <xdr:row>80</xdr:row>
      <xdr:rowOff>138289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38542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58561</xdr:rowOff>
    </xdr:from>
    <xdr:to>
      <xdr:col>77</xdr:col>
      <xdr:colOff>95250</xdr:colOff>
      <xdr:row>84</xdr:row>
      <xdr:rowOff>160161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144938</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4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84666</xdr:rowOff>
    </xdr:from>
    <xdr:to>
      <xdr:col>72</xdr:col>
      <xdr:colOff>203200</xdr:colOff>
      <xdr:row>80</xdr:row>
      <xdr:rowOff>138289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80066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58561</xdr:rowOff>
    </xdr:from>
    <xdr:to>
      <xdr:col>73</xdr:col>
      <xdr:colOff>44450</xdr:colOff>
      <xdr:row>84</xdr:row>
      <xdr:rowOff>160161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144938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4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84666</xdr:rowOff>
    </xdr:from>
    <xdr:to>
      <xdr:col>68</xdr:col>
      <xdr:colOff>152400</xdr:colOff>
      <xdr:row>80</xdr:row>
      <xdr:rowOff>98072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8006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141111</xdr:rowOff>
    </xdr:from>
    <xdr:to>
      <xdr:col>81</xdr:col>
      <xdr:colOff>95250</xdr:colOff>
      <xdr:row>81</xdr:row>
      <xdr:rowOff>71261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5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62388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778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87489</xdr:rowOff>
    </xdr:from>
    <xdr:to>
      <xdr:col>77</xdr:col>
      <xdr:colOff>95250</xdr:colOff>
      <xdr:row>81</xdr:row>
      <xdr:rowOff>17639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0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27816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7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87489</xdr:rowOff>
    </xdr:from>
    <xdr:to>
      <xdr:col>73</xdr:col>
      <xdr:colOff>44450</xdr:colOff>
      <xdr:row>81</xdr:row>
      <xdr:rowOff>17639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80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27816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57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33866</xdr:rowOff>
    </xdr:from>
    <xdr:to>
      <xdr:col>68</xdr:col>
      <xdr:colOff>203200</xdr:colOff>
      <xdr:row>80</xdr:row>
      <xdr:rowOff>135466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145643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47272</xdr:rowOff>
    </xdr:from>
    <xdr:to>
      <xdr:col>64</xdr:col>
      <xdr:colOff>152400</xdr:colOff>
      <xdr:row>80</xdr:row>
      <xdr:rowOff>148872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76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159049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53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制施行後から人口の増加が続いていたが、、近年は横ばいで推移している状況であり、職員数についても、退職者等の欠員補充程度にとどめているため、人口１，０００人当たり職員数は同水準で推移している。今後も、市民サービスの低下をきたすことがないよう人員配置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19896</xdr:rowOff>
    </xdr:from>
    <xdr:to>
      <xdr:col>81</xdr:col>
      <xdr:colOff>44450</xdr:colOff>
      <xdr:row>59</xdr:row>
      <xdr:rowOff>37994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135446"/>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19896</xdr:rowOff>
    </xdr:from>
    <xdr:to>
      <xdr:col>77</xdr:col>
      <xdr:colOff>44450</xdr:colOff>
      <xdr:row>59</xdr:row>
      <xdr:rowOff>19896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1354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19896</xdr:rowOff>
    </xdr:from>
    <xdr:to>
      <xdr:col>72</xdr:col>
      <xdr:colOff>203200</xdr:colOff>
      <xdr:row>59</xdr:row>
      <xdr:rowOff>44027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1354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44027</xdr:rowOff>
    </xdr:from>
    <xdr:to>
      <xdr:col>68</xdr:col>
      <xdr:colOff>152400</xdr:colOff>
      <xdr:row>59</xdr:row>
      <xdr:rowOff>46038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15957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158644</xdr:rowOff>
    </xdr:from>
    <xdr:to>
      <xdr:col>81</xdr:col>
      <xdr:colOff>95250</xdr:colOff>
      <xdr:row>59</xdr:row>
      <xdr:rowOff>88794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0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3721</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99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140546</xdr:rowOff>
    </xdr:from>
    <xdr:to>
      <xdr:col>77</xdr:col>
      <xdr:colOff>95250</xdr:colOff>
      <xdr:row>59</xdr:row>
      <xdr:rowOff>70696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80873</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853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140546</xdr:rowOff>
    </xdr:from>
    <xdr:to>
      <xdr:col>73</xdr:col>
      <xdr:colOff>44450</xdr:colOff>
      <xdr:row>59</xdr:row>
      <xdr:rowOff>70696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80873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164677</xdr:rowOff>
    </xdr:from>
    <xdr:to>
      <xdr:col>68</xdr:col>
      <xdr:colOff>203200</xdr:colOff>
      <xdr:row>59</xdr:row>
      <xdr:rowOff>94827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10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105004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87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166688</xdr:rowOff>
    </xdr:from>
    <xdr:to>
      <xdr:col>64</xdr:col>
      <xdr:colOff>152400</xdr:colOff>
      <xdr:row>59</xdr:row>
      <xdr:rowOff>96838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1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107015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87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三ヵ年の平均により算出される比率であり、全国平均及び類似団体内平均を下回る水準ではあるが、市の重点事業として下水道整備を推進しており、下水道事業債の発行が多額となっていることから、下水道事業会計における公債費の状況には、引き続き留意していく必要があ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121496</xdr:rowOff>
    </xdr:from>
    <xdr:to>
      <xdr:col>81</xdr:col>
      <xdr:colOff>44450</xdr:colOff>
      <xdr:row>39</xdr:row>
      <xdr:rowOff>161713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80804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161713</xdr:rowOff>
    </xdr:from>
    <xdr:to>
      <xdr:col>77</xdr:col>
      <xdr:colOff>44450</xdr:colOff>
      <xdr:row>40</xdr:row>
      <xdr:rowOff>22437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84826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22437</xdr:rowOff>
    </xdr:from>
    <xdr:to>
      <xdr:col>72</xdr:col>
      <xdr:colOff>203200</xdr:colOff>
      <xdr:row>40</xdr:row>
      <xdr:rowOff>46567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8804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46567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904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70696</xdr:rowOff>
    </xdr:from>
    <xdr:to>
      <xdr:col>81</xdr:col>
      <xdr:colOff>95250</xdr:colOff>
      <xdr:row>40</xdr:row>
      <xdr:rowOff>846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87223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60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110913</xdr:rowOff>
    </xdr:from>
    <xdr:to>
      <xdr:col>77</xdr:col>
      <xdr:colOff>95250</xdr:colOff>
      <xdr:row>40</xdr:row>
      <xdr:rowOff>41063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51240</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6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143087</xdr:rowOff>
    </xdr:from>
    <xdr:to>
      <xdr:col>73</xdr:col>
      <xdr:colOff>44450</xdr:colOff>
      <xdr:row>40</xdr:row>
      <xdr:rowOff>73237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83414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額の大部分となる地方債について、公債費負担軽減のため、借入時の交渉による据置期間の廃止、交付税措置のない地方債の発行抑制、財源の許す範囲での繰上償還を行っているため、全国平均及び類似団体内平均を下回っており、平成２４年度決算から比率が「な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従来から職員の少人数体制を維持しており、全国平均及び類似団体内平均より低い水準で推移している。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28702</xdr:rowOff>
    </xdr:from>
    <xdr:to>
      <xdr:col>24</xdr:col>
      <xdr:colOff>25400</xdr:colOff>
      <xdr:row>35</xdr:row>
      <xdr:rowOff>37846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294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28702</xdr:rowOff>
    </xdr:from>
    <xdr:to>
      <xdr:col>19</xdr:col>
      <xdr:colOff>187325</xdr:colOff>
      <xdr:row>35</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294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33274</xdr:rowOff>
    </xdr:from>
    <xdr:to>
      <xdr:col>15</xdr:col>
      <xdr:colOff>98425</xdr:colOff>
      <xdr:row>35</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340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35</xdr:row>
      <xdr:rowOff>124714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06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158496</xdr:rowOff>
    </xdr:from>
    <xdr:to>
      <xdr:col>24</xdr:col>
      <xdr:colOff>76200</xdr:colOff>
      <xdr:row>35</xdr:row>
      <xdr:rowOff>88646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67073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9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149352</xdr:rowOff>
    </xdr:from>
    <xdr:to>
      <xdr:col>20</xdr:col>
      <xdr:colOff>38100</xdr:colOff>
      <xdr:row>35</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89679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47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153924</xdr:rowOff>
    </xdr:from>
    <xdr:to>
      <xdr:col>15</xdr:col>
      <xdr:colOff>149225</xdr:colOff>
      <xdr:row>35</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94251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5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73914</xdr:rowOff>
    </xdr:from>
    <xdr:to>
      <xdr:col>6</xdr:col>
      <xdr:colOff>171450</xdr:colOff>
      <xdr:row>36</xdr:row>
      <xdr:rowOff>4064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ごみ処理施設運転管理等業務委託料等の増減に伴い比率が上下しているものの、ここ数年は同水準で推移している。全国平均及び類似団体平均を下回る比率ではあるが、引き続き経常的な物件費の削減に努めていく。</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xdr:rowOff>
    </xdr:from>
    <xdr:to>
      <xdr:col>82</xdr:col>
      <xdr:colOff>107950</xdr:colOff>
      <xdr:row>15</xdr:row>
      <xdr:rowOff>22225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749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155575</xdr:rowOff>
    </xdr:from>
    <xdr:to>
      <xdr:col>78</xdr:col>
      <xdr:colOff>69850</xdr:colOff>
      <xdr:row>15</xdr:row>
      <xdr:rowOff>3175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558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107950</xdr:rowOff>
    </xdr:from>
    <xdr:to>
      <xdr:col>73</xdr:col>
      <xdr:colOff>180975</xdr:colOff>
      <xdr:row>14</xdr:row>
      <xdr:rowOff>155575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5082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107950</xdr:rowOff>
    </xdr:from>
    <xdr:to>
      <xdr:col>69</xdr:col>
      <xdr:colOff>92075</xdr:colOff>
      <xdr:row>15</xdr:row>
      <xdr:rowOff>136525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50825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142875</xdr:rowOff>
    </xdr:from>
    <xdr:to>
      <xdr:col>82</xdr:col>
      <xdr:colOff>158750</xdr:colOff>
      <xdr:row>15</xdr:row>
      <xdr:rowOff>73025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159402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123825</xdr:rowOff>
    </xdr:from>
    <xdr:to>
      <xdr:col>78</xdr:col>
      <xdr:colOff>120650</xdr:colOff>
      <xdr:row>15</xdr:row>
      <xdr:rowOff>53975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64152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93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104775</xdr:rowOff>
    </xdr:from>
    <xdr:to>
      <xdr:col>74</xdr:col>
      <xdr:colOff>31750</xdr:colOff>
      <xdr:row>15</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45102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57150</xdr:rowOff>
    </xdr:from>
    <xdr:to>
      <xdr:col>69</xdr:col>
      <xdr:colOff>142875</xdr:colOff>
      <xdr:row>14</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85725</xdr:rowOff>
    </xdr:from>
    <xdr:to>
      <xdr:col>65</xdr:col>
      <xdr:colOff>53975</xdr:colOff>
      <xdr:row>16</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普通交付税の増等により経常一般財源の歳入が増加したが、対象拡充による児童手当の増による児童福祉費の増、削減が困難である障害者総合支援給付等の社会保障費の増等により、昨年度と同程度の比率となっており、類似団体内平均と同水準で推移してい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804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xdr:rowOff>
    </xdr:from>
    <xdr:to>
      <xdr:col>15</xdr:col>
      <xdr:colOff>98425</xdr:colOff>
      <xdr:row>56</xdr:row>
      <xdr:rowOff>127000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043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xdr:rowOff>
    </xdr:from>
    <xdr:to>
      <xdr:col>11</xdr:col>
      <xdr:colOff>9525</xdr:colOff>
      <xdr:row>56</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043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123825</xdr:rowOff>
    </xdr:from>
    <xdr:to>
      <xdr:col>11</xdr:col>
      <xdr:colOff>60325</xdr:colOff>
      <xdr:row>56</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38752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3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国民保険特別会計、後期高齢者医療事業会計への繰出金が増加しているため、特別会計における財政運営の健全化に努める。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なお、令和２年度以降、下水道事業会計の企業会計移行に伴う繰出金の性質変更により減少している。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131572</xdr:rowOff>
    </xdr:from>
    <xdr:to>
      <xdr:col>82</xdr:col>
      <xdr:colOff>107950</xdr:colOff>
      <xdr:row>56</xdr:row>
      <xdr:rowOff>149860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327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131572</xdr:rowOff>
    </xdr:from>
    <xdr:to>
      <xdr:col>78</xdr:col>
      <xdr:colOff>69850</xdr:colOff>
      <xdr:row>56</xdr:row>
      <xdr:rowOff>159004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732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104140</xdr:rowOff>
    </xdr:from>
    <xdr:to>
      <xdr:col>73</xdr:col>
      <xdr:colOff>180975</xdr:colOff>
      <xdr:row>56</xdr:row>
      <xdr:rowOff>159004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053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104140</xdr:rowOff>
    </xdr:from>
    <xdr:to>
      <xdr:col>69</xdr:col>
      <xdr:colOff>92075</xdr:colOff>
      <xdr:row>56</xdr:row>
      <xdr:rowOff>159004</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053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115587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80772</xdr:rowOff>
    </xdr:from>
    <xdr:to>
      <xdr:col>78</xdr:col>
      <xdr:colOff>120650</xdr:colOff>
      <xdr:row>57</xdr:row>
      <xdr:rowOff>10922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21099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5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108204</xdr:rowOff>
    </xdr:from>
    <xdr:to>
      <xdr:col>74</xdr:col>
      <xdr:colOff>31750</xdr:colOff>
      <xdr:row>57</xdr:row>
      <xdr:rowOff>38354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48531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53340</xdr:rowOff>
    </xdr:from>
    <xdr:to>
      <xdr:col>69</xdr:col>
      <xdr:colOff>142875</xdr:colOff>
      <xdr:row>56</xdr:row>
      <xdr:rowOff>154940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108204</xdr:rowOff>
    </xdr:from>
    <xdr:to>
      <xdr:col>65</xdr:col>
      <xdr:colOff>53975</xdr:colOff>
      <xdr:row>57</xdr:row>
      <xdr:rowOff>38354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48531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補助費は一部事務組合に対する負担金に大きく左右されるため、関係一部事務組合における財政運営の健全化に引き続き努める。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なお、令和２年度以降、下水道事業会計の企業会計移行に伴う繰出金の性質変更により増加している。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37</xdr:row>
      <xdr:rowOff>129286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637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37</xdr:row>
      <xdr:rowOff>129286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592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115570</xdr:rowOff>
    </xdr:from>
    <xdr:to>
      <xdr:col>73</xdr:col>
      <xdr:colOff>180975</xdr:colOff>
      <xdr:row>37</xdr:row>
      <xdr:rowOff>124714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592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124714</xdr:rowOff>
    </xdr:from>
    <xdr:to>
      <xdr:col>69</xdr:col>
      <xdr:colOff>92075</xdr:colOff>
      <xdr:row>37</xdr:row>
      <xdr:rowOff>129286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68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41419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64770</xdr:rowOff>
    </xdr:from>
    <xdr:to>
      <xdr:col>74</xdr:col>
      <xdr:colOff>31750</xdr:colOff>
      <xdr:row>37</xdr:row>
      <xdr:rowOff>166370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151147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73914</xdr:rowOff>
    </xdr:from>
    <xdr:to>
      <xdr:col>69</xdr:col>
      <xdr:colOff>142875</xdr:colOff>
      <xdr:row>38</xdr:row>
      <xdr:rowOff>4064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160291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78486</xdr:rowOff>
    </xdr:from>
    <xdr:to>
      <xdr:col>65</xdr:col>
      <xdr:colOff>53975</xdr:colOff>
      <xdr:row>38</xdr:row>
      <xdr:rowOff>8636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164863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公債費負担軽減のため、交付税措置のない地方債の発行を抑制し、財源の許す範囲で銀行等引受債の繰上償還を実施していることから、全国平均及び類似団体内平均を下回っている。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73660</xdr:rowOff>
    </xdr:from>
    <xdr:to>
      <xdr:col>24</xdr:col>
      <xdr:colOff>25400</xdr:colOff>
      <xdr:row>74</xdr:row>
      <xdr:rowOff>134620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7609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75</xdr:row>
      <xdr:rowOff>46990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821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46990</xdr:rowOff>
    </xdr:from>
    <xdr:to>
      <xdr:col>15</xdr:col>
      <xdr:colOff>98425</xdr:colOff>
      <xdr:row>75</xdr:row>
      <xdr:rowOff>69850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905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69850</xdr:rowOff>
    </xdr:from>
    <xdr:to>
      <xdr:col>11</xdr:col>
      <xdr:colOff>9525</xdr:colOff>
      <xdr:row>75</xdr:row>
      <xdr:rowOff>100330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28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22860</xdr:rowOff>
    </xdr:from>
    <xdr:to>
      <xdr:col>24</xdr:col>
      <xdr:colOff>76200</xdr:colOff>
      <xdr:row>74</xdr:row>
      <xdr:rowOff>124460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39387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83820</xdr:rowOff>
    </xdr:from>
    <xdr:to>
      <xdr:col>20</xdr:col>
      <xdr:colOff>38100</xdr:colOff>
      <xdr:row>75</xdr:row>
      <xdr:rowOff>13970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24147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167640</xdr:rowOff>
    </xdr:from>
    <xdr:to>
      <xdr:col>15</xdr:col>
      <xdr:colOff>149225</xdr:colOff>
      <xdr:row>75</xdr:row>
      <xdr:rowOff>97790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107967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49530</xdr:rowOff>
    </xdr:from>
    <xdr:to>
      <xdr:col>6</xdr:col>
      <xdr:colOff>171450</xdr:colOff>
      <xdr:row>75</xdr:row>
      <xdr:rowOff>151130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161307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全国平均及び類似団体内平均より低い水準で推移しているものの、経常的な扶助費、物件費、補助費等の増加により財政構造の硬直化が進んでいる。今後も、引き続き改善に向け、一層の自主財源の確保や経常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xdr:rowOff>
    </xdr:from>
    <xdr:to>
      <xdr:col>82</xdr:col>
      <xdr:colOff>107950</xdr:colOff>
      <xdr:row>74</xdr:row>
      <xdr:rowOff>30988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000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143002</xdr:rowOff>
    </xdr:from>
    <xdr:to>
      <xdr:col>78</xdr:col>
      <xdr:colOff>69850</xdr:colOff>
      <xdr:row>74</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6588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78994</xdr:rowOff>
    </xdr:from>
    <xdr:to>
      <xdr:col>73</xdr:col>
      <xdr:colOff>180975</xdr:colOff>
      <xdr:row>73</xdr:row>
      <xdr:rowOff>143002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948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78994</xdr:rowOff>
    </xdr:from>
    <xdr:to>
      <xdr:col>69</xdr:col>
      <xdr:colOff>92075</xdr:colOff>
      <xdr:row>74</xdr:row>
      <xdr:rowOff>149860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94844"/>
          <a:ext cx="8890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151638</xdr:rowOff>
    </xdr:from>
    <xdr:to>
      <xdr:col>82</xdr:col>
      <xdr:colOff>158750</xdr:colOff>
      <xdr:row>74</xdr:row>
      <xdr:rowOff>81788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6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60215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133350</xdr:rowOff>
    </xdr:from>
    <xdr:to>
      <xdr:col>78</xdr:col>
      <xdr:colOff>120650</xdr:colOff>
      <xdr:row>74</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73677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1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92202</xdr:rowOff>
    </xdr:from>
    <xdr:to>
      <xdr:col>74</xdr:col>
      <xdr:colOff>31750</xdr:colOff>
      <xdr:row>74</xdr:row>
      <xdr:rowOff>22352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6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32529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37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28194</xdr:rowOff>
    </xdr:from>
    <xdr:to>
      <xdr:col>69</xdr:col>
      <xdr:colOff>142875</xdr:colOff>
      <xdr:row>73</xdr:row>
      <xdr:rowOff>129794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139971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1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99060</xdr:rowOff>
    </xdr:from>
    <xdr:to>
      <xdr:col>65</xdr:col>
      <xdr:colOff>53975</xdr:colOff>
      <xdr:row>75</xdr:row>
      <xdr:rowOff>29210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39387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30378</xdr:rowOff>
    </xdr:from>
    <xdr:to>
      <xdr:col>29</xdr:col>
      <xdr:colOff>127000</xdr:colOff>
      <xdr:row>20</xdr:row>
      <xdr:rowOff>93078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7003"/>
          <a:ext cx="647700" cy="627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93078</xdr:rowOff>
    </xdr:from>
    <xdr:to>
      <xdr:col>26</xdr:col>
      <xdr:colOff>50800</xdr:colOff>
      <xdr:row>20</xdr:row>
      <xdr:rowOff>114338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69703"/>
          <a:ext cx="698500" cy="21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105664</xdr:rowOff>
    </xdr:from>
    <xdr:to>
      <xdr:col>22</xdr:col>
      <xdr:colOff>114300</xdr:colOff>
      <xdr:row>20</xdr:row>
      <xdr:rowOff>114338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82289"/>
          <a:ext cx="698500" cy="8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105664</xdr:rowOff>
    </xdr:from>
    <xdr:to>
      <xdr:col>18</xdr:col>
      <xdr:colOff>177800</xdr:colOff>
      <xdr:row>20</xdr:row>
      <xdr:rowOff>107696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2289"/>
          <a:ext cx="698500" cy="2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151028</xdr:rowOff>
    </xdr:from>
    <xdr:to>
      <xdr:col>29</xdr:col>
      <xdr:colOff>177800</xdr:colOff>
      <xdr:row>20</xdr:row>
      <xdr:rowOff>81178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6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59605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42278</xdr:rowOff>
    </xdr:from>
    <xdr:to>
      <xdr:col>26</xdr:col>
      <xdr:colOff>101600</xdr:colOff>
      <xdr:row>20</xdr:row>
      <xdr:rowOff>143878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8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128655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05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63538</xdr:rowOff>
    </xdr:from>
    <xdr:to>
      <xdr:col>22</xdr:col>
      <xdr:colOff>165100</xdr:colOff>
      <xdr:row>20</xdr:row>
      <xdr:rowOff>165138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40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149915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6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54864</xdr:rowOff>
    </xdr:from>
    <xdr:to>
      <xdr:col>19</xdr:col>
      <xdr:colOff>38100</xdr:colOff>
      <xdr:row>20</xdr:row>
      <xdr:rowOff>156464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1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141241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17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56896</xdr:rowOff>
    </xdr:from>
    <xdr:to>
      <xdr:col>15</xdr:col>
      <xdr:colOff>101600</xdr:colOff>
      <xdr:row>20</xdr:row>
      <xdr:rowOff>158496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3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143273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9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165666</xdr:rowOff>
    </xdr:from>
    <xdr:to>
      <xdr:col>29</xdr:col>
      <xdr:colOff>127000</xdr:colOff>
      <xdr:row>37</xdr:row>
      <xdr:rowOff>1466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18916"/>
          <a:ext cx="647700" cy="7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120207</xdr:rowOff>
    </xdr:from>
    <xdr:to>
      <xdr:col>26</xdr:col>
      <xdr:colOff>50800</xdr:colOff>
      <xdr:row>37</xdr:row>
      <xdr:rowOff>1466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73457"/>
          <a:ext cx="698500" cy="52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83044</xdr:rowOff>
    </xdr:from>
    <xdr:to>
      <xdr:col>22</xdr:col>
      <xdr:colOff>114300</xdr:colOff>
      <xdr:row>36</xdr:row>
      <xdr:rowOff>120207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36294"/>
          <a:ext cx="698500" cy="37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83044</xdr:rowOff>
    </xdr:from>
    <xdr:to>
      <xdr:col>18</xdr:col>
      <xdr:colOff>177800</xdr:colOff>
      <xdr:row>36</xdr:row>
      <xdr:rowOff>120762</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36294"/>
          <a:ext cx="698500" cy="37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114866</xdr:rowOff>
    </xdr:from>
    <xdr:to>
      <xdr:col>29</xdr:col>
      <xdr:colOff>177800</xdr:colOff>
      <xdr:row>37</xdr:row>
      <xdr:rowOff>45016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68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86943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4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122116</xdr:rowOff>
    </xdr:from>
    <xdr:to>
      <xdr:col>26</xdr:col>
      <xdr:colOff>101600</xdr:colOff>
      <xdr:row>37</xdr:row>
      <xdr:rowOff>52266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75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37043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61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69407</xdr:rowOff>
    </xdr:from>
    <xdr:to>
      <xdr:col>22</xdr:col>
      <xdr:colOff>165100</xdr:colOff>
      <xdr:row>36</xdr:row>
      <xdr:rowOff>171007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22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155784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0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32244</xdr:rowOff>
    </xdr:from>
    <xdr:to>
      <xdr:col>19</xdr:col>
      <xdr:colOff>38100</xdr:colOff>
      <xdr:row>36</xdr:row>
      <xdr:rowOff>133844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85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118621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7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69962</xdr:rowOff>
    </xdr:from>
    <xdr:to>
      <xdr:col>15</xdr:col>
      <xdr:colOff>101600</xdr:colOff>
      <xdr:row>37</xdr:row>
      <xdr:rowOff>112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23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156339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0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95025</xdr:rowOff>
    </xdr:from>
    <xdr:to>
      <xdr:col>24</xdr:col>
      <xdr:colOff>63500</xdr:colOff>
      <xdr:row>39</xdr:row>
      <xdr:rowOff>2720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10125"/>
          <a:ext cx="838200" cy="7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2720</xdr:rowOff>
    </xdr:from>
    <xdr:to>
      <xdr:col>19</xdr:col>
      <xdr:colOff>177800</xdr:colOff>
      <xdr:row>39</xdr:row>
      <xdr:rowOff>20975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89270"/>
          <a:ext cx="889000" cy="1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11488</xdr:rowOff>
    </xdr:from>
    <xdr:to>
      <xdr:col>15</xdr:col>
      <xdr:colOff>50800</xdr:colOff>
      <xdr:row>39</xdr:row>
      <xdr:rowOff>20975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98038"/>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11488</xdr:rowOff>
    </xdr:from>
    <xdr:to>
      <xdr:col>10</xdr:col>
      <xdr:colOff>114300</xdr:colOff>
      <xdr:row>39</xdr:row>
      <xdr:rowOff>14836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98038"/>
          <a:ext cx="889000" cy="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44225</xdr:rowOff>
    </xdr:from>
    <xdr:to>
      <xdr:col>24</xdr:col>
      <xdr:colOff>114300</xdr:colOff>
      <xdr:row>38</xdr:row>
      <xdr:rowOff>145825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5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130602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7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123370</xdr:rowOff>
    </xdr:from>
    <xdr:to>
      <xdr:col>20</xdr:col>
      <xdr:colOff>38100</xdr:colOff>
      <xdr:row>39</xdr:row>
      <xdr:rowOff>53520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44647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141625</xdr:rowOff>
    </xdr:from>
    <xdr:to>
      <xdr:col>15</xdr:col>
      <xdr:colOff>101600</xdr:colOff>
      <xdr:row>39</xdr:row>
      <xdr:rowOff>71775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5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62902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4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132138</xdr:rowOff>
    </xdr:from>
    <xdr:to>
      <xdr:col>10</xdr:col>
      <xdr:colOff>165100</xdr:colOff>
      <xdr:row>39</xdr:row>
      <xdr:rowOff>62288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4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53415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3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135486</xdr:rowOff>
    </xdr:from>
    <xdr:to>
      <xdr:col>6</xdr:col>
      <xdr:colOff>38100</xdr:colOff>
      <xdr:row>39</xdr:row>
      <xdr:rowOff>65636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5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56763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105280</xdr:rowOff>
    </xdr:from>
    <xdr:to>
      <xdr:col>24</xdr:col>
      <xdr:colOff>63500</xdr:colOff>
      <xdr:row>58</xdr:row>
      <xdr:rowOff>107124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49380"/>
          <a:ext cx="838200" cy="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83282</xdr:rowOff>
    </xdr:from>
    <xdr:to>
      <xdr:col>19</xdr:col>
      <xdr:colOff>177800</xdr:colOff>
      <xdr:row>58</xdr:row>
      <xdr:rowOff>107124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27382"/>
          <a:ext cx="889000" cy="2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83282</xdr:rowOff>
    </xdr:from>
    <xdr:to>
      <xdr:col>15</xdr:col>
      <xdr:colOff>50800</xdr:colOff>
      <xdr:row>58</xdr:row>
      <xdr:rowOff>98833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27382"/>
          <a:ext cx="889000" cy="1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93346</xdr:rowOff>
    </xdr:from>
    <xdr:to>
      <xdr:col>10</xdr:col>
      <xdr:colOff>114300</xdr:colOff>
      <xdr:row>58</xdr:row>
      <xdr:rowOff>98833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3744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54480</xdr:rowOff>
    </xdr:from>
    <xdr:to>
      <xdr:col>24</xdr:col>
      <xdr:colOff>114300</xdr:colOff>
      <xdr:row>58</xdr:row>
      <xdr:rowOff>156080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140857</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1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56324</xdr:rowOff>
    </xdr:from>
    <xdr:to>
      <xdr:col>20</xdr:col>
      <xdr:colOff>38100</xdr:colOff>
      <xdr:row>58</xdr:row>
      <xdr:rowOff>157924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0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149051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9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32482</xdr:rowOff>
    </xdr:from>
    <xdr:to>
      <xdr:col>15</xdr:col>
      <xdr:colOff>101600</xdr:colOff>
      <xdr:row>58</xdr:row>
      <xdr:rowOff>134082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125209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48033</xdr:rowOff>
    </xdr:from>
    <xdr:to>
      <xdr:col>10</xdr:col>
      <xdr:colOff>165100</xdr:colOff>
      <xdr:row>58</xdr:row>
      <xdr:rowOff>149633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9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140760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8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42546</xdr:rowOff>
    </xdr:from>
    <xdr:to>
      <xdr:col>6</xdr:col>
      <xdr:colOff>38100</xdr:colOff>
      <xdr:row>58</xdr:row>
      <xdr:rowOff>144146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135273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4941</xdr:rowOff>
    </xdr:from>
    <xdr:to>
      <xdr:col>24</xdr:col>
      <xdr:colOff>63500</xdr:colOff>
      <xdr:row>79</xdr:row>
      <xdr:rowOff>11836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49491"/>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8713</xdr:rowOff>
    </xdr:from>
    <xdr:to>
      <xdr:col>19</xdr:col>
      <xdr:colOff>177800</xdr:colOff>
      <xdr:row>79</xdr:row>
      <xdr:rowOff>11836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53263"/>
          <a:ext cx="889000" cy="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8407</xdr:rowOff>
    </xdr:from>
    <xdr:to>
      <xdr:col>15</xdr:col>
      <xdr:colOff>50800</xdr:colOff>
      <xdr:row>79</xdr:row>
      <xdr:rowOff>8713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52957"/>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8407</xdr:rowOff>
    </xdr:from>
    <xdr:to>
      <xdr:col>10</xdr:col>
      <xdr:colOff>114300</xdr:colOff>
      <xdr:row>79</xdr:row>
      <xdr:rowOff>9970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52957"/>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125591</xdr:rowOff>
    </xdr:from>
    <xdr:to>
      <xdr:col>24</xdr:col>
      <xdr:colOff>114300</xdr:colOff>
      <xdr:row>79</xdr:row>
      <xdr:rowOff>55741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40518</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1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132486</xdr:rowOff>
    </xdr:from>
    <xdr:to>
      <xdr:col>20</xdr:col>
      <xdr:colOff>38100</xdr:colOff>
      <xdr:row>79</xdr:row>
      <xdr:rowOff>62636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53763</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59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129363</xdr:rowOff>
    </xdr:from>
    <xdr:to>
      <xdr:col>15</xdr:col>
      <xdr:colOff>101600</xdr:colOff>
      <xdr:row>79</xdr:row>
      <xdr:rowOff>59513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50640</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595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129057</xdr:rowOff>
    </xdr:from>
    <xdr:to>
      <xdr:col>10</xdr:col>
      <xdr:colOff>165100</xdr:colOff>
      <xdr:row>79</xdr:row>
      <xdr:rowOff>59207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0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50334</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594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130620</xdr:rowOff>
    </xdr:from>
    <xdr:to>
      <xdr:col>6</xdr:col>
      <xdr:colOff>38100</xdr:colOff>
      <xdr:row>79</xdr:row>
      <xdr:rowOff>60770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51897</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596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73025</xdr:rowOff>
    </xdr:from>
    <xdr:to>
      <xdr:col>24</xdr:col>
      <xdr:colOff>63500</xdr:colOff>
      <xdr:row>97</xdr:row>
      <xdr:rowOff>161787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03675"/>
          <a:ext cx="838200" cy="8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161787</xdr:rowOff>
    </xdr:from>
    <xdr:to>
      <xdr:col>19</xdr:col>
      <xdr:colOff>177800</xdr:colOff>
      <xdr:row>98</xdr:row>
      <xdr:rowOff>105214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92437"/>
          <a:ext cx="889000" cy="1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135378</xdr:rowOff>
    </xdr:from>
    <xdr:to>
      <xdr:col>15</xdr:col>
      <xdr:colOff>50800</xdr:colOff>
      <xdr:row>98</xdr:row>
      <xdr:rowOff>105214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66028"/>
          <a:ext cx="889000" cy="14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135378</xdr:rowOff>
    </xdr:from>
    <xdr:to>
      <xdr:col>10</xdr:col>
      <xdr:colOff>114300</xdr:colOff>
      <xdr:row>99</xdr:row>
      <xdr:rowOff>78349</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66028"/>
          <a:ext cx="889000" cy="28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22225</xdr:rowOff>
    </xdr:from>
    <xdr:to>
      <xdr:col>24</xdr:col>
      <xdr:colOff>114300</xdr:colOff>
      <xdr:row>97</xdr:row>
      <xdr:rowOff>123825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65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652</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110987</xdr:rowOff>
    </xdr:from>
    <xdr:to>
      <xdr:col>20</xdr:col>
      <xdr:colOff>38100</xdr:colOff>
      <xdr:row>98</xdr:row>
      <xdr:rowOff>41137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32264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3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54414</xdr:rowOff>
    </xdr:from>
    <xdr:to>
      <xdr:col>15</xdr:col>
      <xdr:colOff>101600</xdr:colOff>
      <xdr:row>98</xdr:row>
      <xdr:rowOff>156014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5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147141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49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84578</xdr:rowOff>
    </xdr:from>
    <xdr:to>
      <xdr:col>10</xdr:col>
      <xdr:colOff>165100</xdr:colOff>
      <xdr:row>98</xdr:row>
      <xdr:rowOff>14728</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7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5855</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807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27549</xdr:rowOff>
    </xdr:from>
    <xdr:to>
      <xdr:col>6</xdr:col>
      <xdr:colOff>38100</xdr:colOff>
      <xdr:row>99</xdr:row>
      <xdr:rowOff>129149</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700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120276</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709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48550</xdr:rowOff>
    </xdr:from>
    <xdr:to>
      <xdr:col>55</xdr:col>
      <xdr:colOff>0</xdr:colOff>
      <xdr:row>37</xdr:row>
      <xdr:rowOff>52192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92200"/>
          <a:ext cx="8382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45913</xdr:rowOff>
    </xdr:from>
    <xdr:to>
      <xdr:col>50</xdr:col>
      <xdr:colOff>114300</xdr:colOff>
      <xdr:row>37</xdr:row>
      <xdr:rowOff>48550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89563"/>
          <a:ext cx="889000" cy="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45913</xdr:rowOff>
    </xdr:from>
    <xdr:to>
      <xdr:col>45</xdr:col>
      <xdr:colOff>177800</xdr:colOff>
      <xdr:row>37</xdr:row>
      <xdr:rowOff>53122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89563"/>
          <a:ext cx="889000" cy="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139944</xdr:rowOff>
    </xdr:from>
    <xdr:to>
      <xdr:col>41</xdr:col>
      <xdr:colOff>50800</xdr:colOff>
      <xdr:row>37</xdr:row>
      <xdr:rowOff>53122</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26344"/>
          <a:ext cx="889000" cy="77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1392</xdr:rowOff>
    </xdr:from>
    <xdr:to>
      <xdr:col>55</xdr:col>
      <xdr:colOff>50800</xdr:colOff>
      <xdr:row>37</xdr:row>
      <xdr:rowOff>102992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151269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2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169200</xdr:rowOff>
    </xdr:from>
    <xdr:to>
      <xdr:col>50</xdr:col>
      <xdr:colOff>165100</xdr:colOff>
      <xdr:row>37</xdr:row>
      <xdr:rowOff>99350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90477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3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166563</xdr:rowOff>
    </xdr:from>
    <xdr:to>
      <xdr:col>46</xdr:col>
      <xdr:colOff>38100</xdr:colOff>
      <xdr:row>37</xdr:row>
      <xdr:rowOff>96713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87840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3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2322</xdr:rowOff>
    </xdr:from>
    <xdr:to>
      <xdr:col>41</xdr:col>
      <xdr:colOff>101600</xdr:colOff>
      <xdr:row>37</xdr:row>
      <xdr:rowOff>103922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4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95049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3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89144</xdr:rowOff>
    </xdr:from>
    <xdr:to>
      <xdr:col>36</xdr:col>
      <xdr:colOff>165100</xdr:colOff>
      <xdr:row>33</xdr:row>
      <xdr:rowOff>19294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7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10421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6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78577</xdr:rowOff>
    </xdr:from>
    <xdr:to>
      <xdr:col>55</xdr:col>
      <xdr:colOff>0</xdr:colOff>
      <xdr:row>57</xdr:row>
      <xdr:rowOff>153851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51227"/>
          <a:ext cx="838200" cy="7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111321</xdr:rowOff>
    </xdr:from>
    <xdr:to>
      <xdr:col>50</xdr:col>
      <xdr:colOff>114300</xdr:colOff>
      <xdr:row>57</xdr:row>
      <xdr:rowOff>153851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883971"/>
          <a:ext cx="889000" cy="4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111321</xdr:rowOff>
    </xdr:from>
    <xdr:to>
      <xdr:col>45</xdr:col>
      <xdr:colOff>177800</xdr:colOff>
      <xdr:row>57</xdr:row>
      <xdr:rowOff>162451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883971"/>
          <a:ext cx="889000" cy="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21982</xdr:rowOff>
    </xdr:from>
    <xdr:to>
      <xdr:col>41</xdr:col>
      <xdr:colOff>50800</xdr:colOff>
      <xdr:row>57</xdr:row>
      <xdr:rowOff>162451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794632"/>
          <a:ext cx="889000" cy="14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27777</xdr:rowOff>
    </xdr:from>
    <xdr:to>
      <xdr:col>55</xdr:col>
      <xdr:colOff>50800</xdr:colOff>
      <xdr:row>57</xdr:row>
      <xdr:rowOff>129377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0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6204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7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103051</xdr:rowOff>
    </xdr:from>
    <xdr:to>
      <xdr:col>50</xdr:col>
      <xdr:colOff>165100</xdr:colOff>
      <xdr:row>58</xdr:row>
      <xdr:rowOff>33201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87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24328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6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60521</xdr:rowOff>
    </xdr:from>
    <xdr:to>
      <xdr:col>46</xdr:col>
      <xdr:colOff>38100</xdr:colOff>
      <xdr:row>57</xdr:row>
      <xdr:rowOff>162121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153248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2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111651</xdr:rowOff>
    </xdr:from>
    <xdr:to>
      <xdr:col>41</xdr:col>
      <xdr:colOff>101600</xdr:colOff>
      <xdr:row>58</xdr:row>
      <xdr:rowOff>41801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8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32928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7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142632</xdr:rowOff>
    </xdr:from>
    <xdr:to>
      <xdr:col>36</xdr:col>
      <xdr:colOff>165100</xdr:colOff>
      <xdr:row>57</xdr:row>
      <xdr:rowOff>72782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4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63909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3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87961</xdr:rowOff>
    </xdr:from>
    <xdr:to>
      <xdr:col>55</xdr:col>
      <xdr:colOff>0</xdr:colOff>
      <xdr:row>78</xdr:row>
      <xdr:rowOff>97789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61061"/>
          <a:ext cx="838200" cy="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148864</xdr:rowOff>
    </xdr:from>
    <xdr:to>
      <xdr:col>50</xdr:col>
      <xdr:colOff>114300</xdr:colOff>
      <xdr:row>78</xdr:row>
      <xdr:rowOff>97789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350514"/>
          <a:ext cx="889000" cy="12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148864</xdr:rowOff>
    </xdr:from>
    <xdr:to>
      <xdr:col>45</xdr:col>
      <xdr:colOff>177800</xdr:colOff>
      <xdr:row>78</xdr:row>
      <xdr:rowOff>126442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350514"/>
          <a:ext cx="889000" cy="14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47707</xdr:rowOff>
    </xdr:from>
    <xdr:to>
      <xdr:col>41</xdr:col>
      <xdr:colOff>50800</xdr:colOff>
      <xdr:row>78</xdr:row>
      <xdr:rowOff>126442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420807"/>
          <a:ext cx="889000" cy="7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37161</xdr:rowOff>
    </xdr:from>
    <xdr:to>
      <xdr:col>55</xdr:col>
      <xdr:colOff>50800</xdr:colOff>
      <xdr:row>78</xdr:row>
      <xdr:rowOff>138761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15588</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8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46989</xdr:rowOff>
    </xdr:from>
    <xdr:to>
      <xdr:col>50</xdr:col>
      <xdr:colOff>165100</xdr:colOff>
      <xdr:row>78</xdr:row>
      <xdr:rowOff>148589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2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139716</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1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98064</xdr:rowOff>
    </xdr:from>
    <xdr:to>
      <xdr:col>46</xdr:col>
      <xdr:colOff>38100</xdr:colOff>
      <xdr:row>78</xdr:row>
      <xdr:rowOff>28214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9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44741</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07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75642</xdr:rowOff>
    </xdr:from>
    <xdr:to>
      <xdr:col>41</xdr:col>
      <xdr:colOff>101600</xdr:colOff>
      <xdr:row>79</xdr:row>
      <xdr:rowOff>5792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4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168369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4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168357</xdr:rowOff>
    </xdr:from>
    <xdr:to>
      <xdr:col>36</xdr:col>
      <xdr:colOff>165100</xdr:colOff>
      <xdr:row>78</xdr:row>
      <xdr:rowOff>98507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37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89634</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46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111100</xdr:rowOff>
    </xdr:from>
    <xdr:to>
      <xdr:col>55</xdr:col>
      <xdr:colOff>0</xdr:colOff>
      <xdr:row>98</xdr:row>
      <xdr:rowOff>19241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741750"/>
          <a:ext cx="838200" cy="7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19241</xdr:rowOff>
    </xdr:from>
    <xdr:to>
      <xdr:col>50</xdr:col>
      <xdr:colOff>114300</xdr:colOff>
      <xdr:row>98</xdr:row>
      <xdr:rowOff>33376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21341"/>
          <a:ext cx="889000" cy="1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33376</xdr:rowOff>
    </xdr:from>
    <xdr:to>
      <xdr:col>45</xdr:col>
      <xdr:colOff>177800</xdr:colOff>
      <xdr:row>98</xdr:row>
      <xdr:rowOff>36398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35476"/>
          <a:ext cx="889000" cy="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70993</xdr:rowOff>
    </xdr:from>
    <xdr:to>
      <xdr:col>41</xdr:col>
      <xdr:colOff>50800</xdr:colOff>
      <xdr:row>98</xdr:row>
      <xdr:rowOff>36398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01643"/>
          <a:ext cx="889000" cy="13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60300</xdr:rowOff>
    </xdr:from>
    <xdr:to>
      <xdr:col>55</xdr:col>
      <xdr:colOff>50800</xdr:colOff>
      <xdr:row>97</xdr:row>
      <xdr:rowOff>161900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38727</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6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139891</xdr:rowOff>
    </xdr:from>
    <xdr:to>
      <xdr:col>50</xdr:col>
      <xdr:colOff>165100</xdr:colOff>
      <xdr:row>98</xdr:row>
      <xdr:rowOff>70041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7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61168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6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154026</xdr:rowOff>
    </xdr:from>
    <xdr:to>
      <xdr:col>46</xdr:col>
      <xdr:colOff>38100</xdr:colOff>
      <xdr:row>98</xdr:row>
      <xdr:rowOff>84176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8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75303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7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157048</xdr:rowOff>
    </xdr:from>
    <xdr:to>
      <xdr:col>41</xdr:col>
      <xdr:colOff>101600</xdr:colOff>
      <xdr:row>98</xdr:row>
      <xdr:rowOff>87198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8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78325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8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20193</xdr:rowOff>
    </xdr:from>
    <xdr:to>
      <xdr:col>36</xdr:col>
      <xdr:colOff>165100</xdr:colOff>
      <xdr:row>97</xdr:row>
      <xdr:rowOff>121793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5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112920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43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98563</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85113"/>
          <a:ext cx="8382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47763</xdr:rowOff>
    </xdr:from>
    <xdr:to>
      <xdr:col>85</xdr:col>
      <xdr:colOff>177800</xdr:colOff>
      <xdr:row>39</xdr:row>
      <xdr:rowOff>149363</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13932"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141745</xdr:rowOff>
    </xdr:from>
    <xdr:to>
      <xdr:col>85</xdr:col>
      <xdr:colOff>127000</xdr:colOff>
      <xdr:row>77</xdr:row>
      <xdr:rowOff>154470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43395"/>
          <a:ext cx="8382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77699</xdr:rowOff>
    </xdr:from>
    <xdr:to>
      <xdr:col>81</xdr:col>
      <xdr:colOff>50800</xdr:colOff>
      <xdr:row>77</xdr:row>
      <xdr:rowOff>141745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79349"/>
          <a:ext cx="889000" cy="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76009</xdr:rowOff>
    </xdr:from>
    <xdr:to>
      <xdr:col>76</xdr:col>
      <xdr:colOff>114300</xdr:colOff>
      <xdr:row>77</xdr:row>
      <xdr:rowOff>77699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77659"/>
          <a:ext cx="889000" cy="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76009</xdr:rowOff>
    </xdr:from>
    <xdr:to>
      <xdr:col>71</xdr:col>
      <xdr:colOff>177800</xdr:colOff>
      <xdr:row>77</xdr:row>
      <xdr:rowOff>90424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77659"/>
          <a:ext cx="889000" cy="1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103670</xdr:rowOff>
    </xdr:from>
    <xdr:to>
      <xdr:col>85</xdr:col>
      <xdr:colOff>177800</xdr:colOff>
      <xdr:row>78</xdr:row>
      <xdr:rowOff>33820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18597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2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90945</xdr:rowOff>
    </xdr:from>
    <xdr:to>
      <xdr:col>81</xdr:col>
      <xdr:colOff>101600</xdr:colOff>
      <xdr:row>78</xdr:row>
      <xdr:rowOff>21095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12222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8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26899</xdr:rowOff>
    </xdr:from>
    <xdr:to>
      <xdr:col>76</xdr:col>
      <xdr:colOff>165100</xdr:colOff>
      <xdr:row>77</xdr:row>
      <xdr:rowOff>128499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2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119626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2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25209</xdr:rowOff>
    </xdr:from>
    <xdr:to>
      <xdr:col>72</xdr:col>
      <xdr:colOff>38100</xdr:colOff>
      <xdr:row>77</xdr:row>
      <xdr:rowOff>126809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2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117936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1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39624</xdr:rowOff>
    </xdr:from>
    <xdr:to>
      <xdr:col>67</xdr:col>
      <xdr:colOff>101600</xdr:colOff>
      <xdr:row>77</xdr:row>
      <xdr:rowOff>141224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132351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3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111390</xdr:rowOff>
    </xdr:from>
    <xdr:to>
      <xdr:col>85</xdr:col>
      <xdr:colOff>127000</xdr:colOff>
      <xdr:row>97</xdr:row>
      <xdr:rowOff>147262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2040"/>
          <a:ext cx="838200" cy="3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114435</xdr:rowOff>
    </xdr:from>
    <xdr:to>
      <xdr:col>81</xdr:col>
      <xdr:colOff>50800</xdr:colOff>
      <xdr:row>97</xdr:row>
      <xdr:rowOff>147262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45085"/>
          <a:ext cx="889000" cy="3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167599</xdr:rowOff>
    </xdr:from>
    <xdr:to>
      <xdr:col>76</xdr:col>
      <xdr:colOff>114300</xdr:colOff>
      <xdr:row>97</xdr:row>
      <xdr:rowOff>114435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26799"/>
          <a:ext cx="889000" cy="11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167599</xdr:rowOff>
    </xdr:from>
    <xdr:to>
      <xdr:col>71</xdr:col>
      <xdr:colOff>177800</xdr:colOff>
      <xdr:row>97</xdr:row>
      <xdr:rowOff>140002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26799"/>
          <a:ext cx="889000" cy="1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60590</xdr:rowOff>
    </xdr:from>
    <xdr:to>
      <xdr:col>85</xdr:col>
      <xdr:colOff>177800</xdr:colOff>
      <xdr:row>97</xdr:row>
      <xdr:rowOff>162190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39017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6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96462</xdr:rowOff>
    </xdr:from>
    <xdr:to>
      <xdr:col>81</xdr:col>
      <xdr:colOff>101600</xdr:colOff>
      <xdr:row>98</xdr:row>
      <xdr:rowOff>26612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2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17739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63635</xdr:rowOff>
    </xdr:from>
    <xdr:to>
      <xdr:col>76</xdr:col>
      <xdr:colOff>165100</xdr:colOff>
      <xdr:row>97</xdr:row>
      <xdr:rowOff>165235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10312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4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116799</xdr:rowOff>
    </xdr:from>
    <xdr:to>
      <xdr:col>72</xdr:col>
      <xdr:colOff>38100</xdr:colOff>
      <xdr:row>97</xdr:row>
      <xdr:rowOff>46949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7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63476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5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89202</xdr:rowOff>
    </xdr:from>
    <xdr:to>
      <xdr:col>67</xdr:col>
      <xdr:colOff>101600</xdr:colOff>
      <xdr:row>98</xdr:row>
      <xdr:rowOff>19352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35879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9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49149</xdr:rowOff>
    </xdr:from>
    <xdr:to>
      <xdr:col>116</xdr:col>
      <xdr:colOff>63500</xdr:colOff>
      <xdr:row>34</xdr:row>
      <xdr:rowOff>116840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5878449"/>
          <a:ext cx="838200"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89027</xdr:rowOff>
    </xdr:from>
    <xdr:to>
      <xdr:col>111</xdr:col>
      <xdr:colOff>177800</xdr:colOff>
      <xdr:row>34</xdr:row>
      <xdr:rowOff>116840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5918327"/>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89027</xdr:rowOff>
    </xdr:from>
    <xdr:to>
      <xdr:col>107</xdr:col>
      <xdr:colOff>50800</xdr:colOff>
      <xdr:row>35</xdr:row>
      <xdr:rowOff>24765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5918327"/>
          <a:ext cx="889000" cy="10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128270</xdr:rowOff>
    </xdr:from>
    <xdr:to>
      <xdr:col>102</xdr:col>
      <xdr:colOff>114300</xdr:colOff>
      <xdr:row>35</xdr:row>
      <xdr:rowOff>24765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5957570"/>
          <a:ext cx="889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169799</xdr:rowOff>
    </xdr:from>
    <xdr:to>
      <xdr:col>116</xdr:col>
      <xdr:colOff>114300</xdr:colOff>
      <xdr:row>34</xdr:row>
      <xdr:rowOff>99949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582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21226</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567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66040</xdr:rowOff>
    </xdr:from>
    <xdr:to>
      <xdr:col>112</xdr:col>
      <xdr:colOff>38100</xdr:colOff>
      <xdr:row>34</xdr:row>
      <xdr:rowOff>167640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12717</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56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38227</xdr:rowOff>
    </xdr:from>
    <xdr:to>
      <xdr:col>107</xdr:col>
      <xdr:colOff>101600</xdr:colOff>
      <xdr:row>34</xdr:row>
      <xdr:rowOff>139827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586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156354</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564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145415</xdr:rowOff>
    </xdr:from>
    <xdr:to>
      <xdr:col>102</xdr:col>
      <xdr:colOff>165100</xdr:colOff>
      <xdr:row>35</xdr:row>
      <xdr:rowOff>75565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597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92092</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57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77470</xdr:rowOff>
    </xdr:from>
    <xdr:to>
      <xdr:col>98</xdr:col>
      <xdr:colOff>38100</xdr:colOff>
      <xdr:row>35</xdr:row>
      <xdr:rowOff>7620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59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24147</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568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38736</xdr:rowOff>
    </xdr:from>
    <xdr:to>
      <xdr:col>116</xdr:col>
      <xdr:colOff>63500</xdr:colOff>
      <xdr:row>76</xdr:row>
      <xdr:rowOff>121069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068936"/>
          <a:ext cx="838200" cy="8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117106</xdr:rowOff>
    </xdr:from>
    <xdr:to>
      <xdr:col>111</xdr:col>
      <xdr:colOff>177800</xdr:colOff>
      <xdr:row>76</xdr:row>
      <xdr:rowOff>121069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3147306"/>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117106</xdr:rowOff>
    </xdr:from>
    <xdr:to>
      <xdr:col>107</xdr:col>
      <xdr:colOff>50800</xdr:colOff>
      <xdr:row>76</xdr:row>
      <xdr:rowOff>166866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147306"/>
          <a:ext cx="889000" cy="4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166866</xdr:rowOff>
    </xdr:from>
    <xdr:to>
      <xdr:col>102</xdr:col>
      <xdr:colOff>114300</xdr:colOff>
      <xdr:row>77</xdr:row>
      <xdr:rowOff>13588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97066"/>
          <a:ext cx="889000" cy="1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159386</xdr:rowOff>
    </xdr:from>
    <xdr:to>
      <xdr:col>116</xdr:col>
      <xdr:colOff>114300</xdr:colOff>
      <xdr:row>76</xdr:row>
      <xdr:rowOff>89536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1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137813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9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70269</xdr:rowOff>
    </xdr:from>
    <xdr:to>
      <xdr:col>112</xdr:col>
      <xdr:colOff>38100</xdr:colOff>
      <xdr:row>77</xdr:row>
      <xdr:rowOff>419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0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162996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19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66306</xdr:rowOff>
    </xdr:from>
    <xdr:to>
      <xdr:col>107</xdr:col>
      <xdr:colOff>101600</xdr:colOff>
      <xdr:row>76</xdr:row>
      <xdr:rowOff>167906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9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159033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18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116066</xdr:rowOff>
    </xdr:from>
    <xdr:to>
      <xdr:col>102</xdr:col>
      <xdr:colOff>165100</xdr:colOff>
      <xdr:row>77</xdr:row>
      <xdr:rowOff>46216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4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37343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23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134238</xdr:rowOff>
    </xdr:from>
    <xdr:to>
      <xdr:col>98</xdr:col>
      <xdr:colOff>38100</xdr:colOff>
      <xdr:row>77</xdr:row>
      <xdr:rowOff>64388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16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55515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25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義務的経費のうち、人件費及び公債費は、類似団体と比較して住民１人当たりコストが低い状況となっている。これは、職員の少人数体制の維持、新規地方債の発行抑制などによるものである。一方で、抑制が困難である扶助費は、類似団体並みの増減となっている。また、投資的経費のうち、普通建設事業費は、類似団体と比較して住民１人当たりコストが低い状況となっているが、令和６年度は、近年重点的に進めている国土強靭化対策事業に加え、小中学校改修事業による増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なお、下水道事業会計については企業会計移行に併せて、令和２年度から繰出金の性質を補助費等及び出資金に改めている。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73406</xdr:rowOff>
    </xdr:from>
    <xdr:to>
      <xdr:col>24</xdr:col>
      <xdr:colOff>63500</xdr:colOff>
      <xdr:row>36</xdr:row>
      <xdr:rowOff>115469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74156"/>
          <a:ext cx="838200" cy="2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73406</xdr:rowOff>
    </xdr:from>
    <xdr:to>
      <xdr:col>19</xdr:col>
      <xdr:colOff>177800</xdr:colOff>
      <xdr:row>37</xdr:row>
      <xdr:rowOff>66091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74156"/>
          <a:ext cx="889000" cy="3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45060</xdr:rowOff>
    </xdr:from>
    <xdr:to>
      <xdr:col>15</xdr:col>
      <xdr:colOff>50800</xdr:colOff>
      <xdr:row>37</xdr:row>
      <xdr:rowOff>66091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388710"/>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88493</xdr:rowOff>
    </xdr:from>
    <xdr:to>
      <xdr:col>10</xdr:col>
      <xdr:colOff>114300</xdr:colOff>
      <xdr:row>37</xdr:row>
      <xdr:rowOff>45060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60693"/>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64669</xdr:rowOff>
    </xdr:from>
    <xdr:to>
      <xdr:col>24</xdr:col>
      <xdr:colOff>114300</xdr:colOff>
      <xdr:row>36</xdr:row>
      <xdr:rowOff>166269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3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43096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1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22606</xdr:rowOff>
    </xdr:from>
    <xdr:to>
      <xdr:col>20</xdr:col>
      <xdr:colOff>38100</xdr:colOff>
      <xdr:row>35</xdr:row>
      <xdr:rowOff>124206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2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115333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1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15291</xdr:rowOff>
    </xdr:from>
    <xdr:to>
      <xdr:col>15</xdr:col>
      <xdr:colOff>101600</xdr:colOff>
      <xdr:row>37</xdr:row>
      <xdr:rowOff>116891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5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108018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51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165710</xdr:rowOff>
    </xdr:from>
    <xdr:to>
      <xdr:col>10</xdr:col>
      <xdr:colOff>165100</xdr:colOff>
      <xdr:row>37</xdr:row>
      <xdr:rowOff>95860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86987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3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37693</xdr:rowOff>
    </xdr:from>
    <xdr:to>
      <xdr:col>6</xdr:col>
      <xdr:colOff>38100</xdr:colOff>
      <xdr:row>36</xdr:row>
      <xdr:rowOff>139293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130420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0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48071</xdr:rowOff>
    </xdr:from>
    <xdr:to>
      <xdr:col>24</xdr:col>
      <xdr:colOff>63500</xdr:colOff>
      <xdr:row>58</xdr:row>
      <xdr:rowOff>48815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92171"/>
          <a:ext cx="8382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163945</xdr:rowOff>
    </xdr:from>
    <xdr:to>
      <xdr:col>19</xdr:col>
      <xdr:colOff>177800</xdr:colOff>
      <xdr:row>58</xdr:row>
      <xdr:rowOff>48071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6595"/>
          <a:ext cx="889000" cy="5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123711</xdr:rowOff>
    </xdr:from>
    <xdr:to>
      <xdr:col>15</xdr:col>
      <xdr:colOff>50800</xdr:colOff>
      <xdr:row>57</xdr:row>
      <xdr:rowOff>163945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96361"/>
          <a:ext cx="889000" cy="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64203</xdr:rowOff>
    </xdr:from>
    <xdr:to>
      <xdr:col>10</xdr:col>
      <xdr:colOff>114300</xdr:colOff>
      <xdr:row>57</xdr:row>
      <xdr:rowOff>123711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22503"/>
          <a:ext cx="889000" cy="57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169465</xdr:rowOff>
    </xdr:from>
    <xdr:to>
      <xdr:col>24</xdr:col>
      <xdr:colOff>114300</xdr:colOff>
      <xdr:row>58</xdr:row>
      <xdr:rowOff>99615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84392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168721</xdr:rowOff>
    </xdr:from>
    <xdr:to>
      <xdr:col>20</xdr:col>
      <xdr:colOff>38100</xdr:colOff>
      <xdr:row>58</xdr:row>
      <xdr:rowOff>98871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89998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3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113145</xdr:rowOff>
    </xdr:from>
    <xdr:to>
      <xdr:col>15</xdr:col>
      <xdr:colOff>101600</xdr:colOff>
      <xdr:row>58</xdr:row>
      <xdr:rowOff>43295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34422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72911</xdr:rowOff>
    </xdr:from>
    <xdr:to>
      <xdr:col>10</xdr:col>
      <xdr:colOff>165100</xdr:colOff>
      <xdr:row>58</xdr:row>
      <xdr:rowOff>3061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165638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3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13403</xdr:rowOff>
    </xdr:from>
    <xdr:to>
      <xdr:col>6</xdr:col>
      <xdr:colOff>38100</xdr:colOff>
      <xdr:row>54</xdr:row>
      <xdr:rowOff>115003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7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106130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6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21358</xdr:rowOff>
    </xdr:from>
    <xdr:to>
      <xdr:col>24</xdr:col>
      <xdr:colOff>63500</xdr:colOff>
      <xdr:row>77</xdr:row>
      <xdr:rowOff>131507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23008"/>
          <a:ext cx="838200" cy="11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131507</xdr:rowOff>
    </xdr:from>
    <xdr:to>
      <xdr:col>19</xdr:col>
      <xdr:colOff>177800</xdr:colOff>
      <xdr:row>78</xdr:row>
      <xdr:rowOff>57834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33157"/>
          <a:ext cx="889000" cy="9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121686</xdr:rowOff>
    </xdr:from>
    <xdr:to>
      <xdr:col>15</xdr:col>
      <xdr:colOff>50800</xdr:colOff>
      <xdr:row>78</xdr:row>
      <xdr:rowOff>57834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23336"/>
          <a:ext cx="889000" cy="10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121686</xdr:rowOff>
    </xdr:from>
    <xdr:to>
      <xdr:col>10</xdr:col>
      <xdr:colOff>114300</xdr:colOff>
      <xdr:row>78</xdr:row>
      <xdr:rowOff>112854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3336"/>
          <a:ext cx="889000" cy="16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142008</xdr:rowOff>
    </xdr:from>
    <xdr:to>
      <xdr:col>24</xdr:col>
      <xdr:colOff>114300</xdr:colOff>
      <xdr:row>77</xdr:row>
      <xdr:rowOff>72158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120435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80707</xdr:rowOff>
    </xdr:from>
    <xdr:to>
      <xdr:col>20</xdr:col>
      <xdr:colOff>38100</xdr:colOff>
      <xdr:row>78</xdr:row>
      <xdr:rowOff>10857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8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1984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7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7034</xdr:rowOff>
    </xdr:from>
    <xdr:to>
      <xdr:col>15</xdr:col>
      <xdr:colOff>101600</xdr:colOff>
      <xdr:row>78</xdr:row>
      <xdr:rowOff>108634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99761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72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70886</xdr:rowOff>
    </xdr:from>
    <xdr:to>
      <xdr:col>10</xdr:col>
      <xdr:colOff>165100</xdr:colOff>
      <xdr:row>78</xdr:row>
      <xdr:rowOff>1036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7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163613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5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62054</xdr:rowOff>
    </xdr:from>
    <xdr:to>
      <xdr:col>6</xdr:col>
      <xdr:colOff>38100</xdr:colOff>
      <xdr:row>78</xdr:row>
      <xdr:rowOff>163654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3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154781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2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167174</xdr:rowOff>
    </xdr:from>
    <xdr:to>
      <xdr:col>24</xdr:col>
      <xdr:colOff>63500</xdr:colOff>
      <xdr:row>98</xdr:row>
      <xdr:rowOff>4883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97824"/>
          <a:ext cx="838200" cy="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4883</xdr:rowOff>
    </xdr:from>
    <xdr:to>
      <xdr:col>19</xdr:col>
      <xdr:colOff>177800</xdr:colOff>
      <xdr:row>98</xdr:row>
      <xdr:rowOff>7372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06983"/>
          <a:ext cx="889000" cy="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7372</xdr:rowOff>
    </xdr:from>
    <xdr:to>
      <xdr:col>15</xdr:col>
      <xdr:colOff>50800</xdr:colOff>
      <xdr:row>98</xdr:row>
      <xdr:rowOff>24862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09472"/>
          <a:ext cx="889000" cy="1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24862</xdr:rowOff>
    </xdr:from>
    <xdr:to>
      <xdr:col>10</xdr:col>
      <xdr:colOff>114300</xdr:colOff>
      <xdr:row>98</xdr:row>
      <xdr:rowOff>38671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26962"/>
          <a:ext cx="889000" cy="1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116374</xdr:rowOff>
    </xdr:from>
    <xdr:to>
      <xdr:col>24</xdr:col>
      <xdr:colOff>114300</xdr:colOff>
      <xdr:row>98</xdr:row>
      <xdr:rowOff>46524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4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139251</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9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125533</xdr:rowOff>
    </xdr:from>
    <xdr:to>
      <xdr:col>20</xdr:col>
      <xdr:colOff>38100</xdr:colOff>
      <xdr:row>98</xdr:row>
      <xdr:rowOff>55683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5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72210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3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128022</xdr:rowOff>
    </xdr:from>
    <xdr:to>
      <xdr:col>15</xdr:col>
      <xdr:colOff>101600</xdr:colOff>
      <xdr:row>98</xdr:row>
      <xdr:rowOff>58172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5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74699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3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145512</xdr:rowOff>
    </xdr:from>
    <xdr:to>
      <xdr:col>10</xdr:col>
      <xdr:colOff>165100</xdr:colOff>
      <xdr:row>98</xdr:row>
      <xdr:rowOff>75662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7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92189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159321</xdr:rowOff>
    </xdr:from>
    <xdr:to>
      <xdr:col>6</xdr:col>
      <xdr:colOff>38100</xdr:colOff>
      <xdr:row>98</xdr:row>
      <xdr:rowOff>89471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8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105998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104077</xdr:rowOff>
    </xdr:from>
    <xdr:to>
      <xdr:col>55</xdr:col>
      <xdr:colOff>0</xdr:colOff>
      <xdr:row>58</xdr:row>
      <xdr:rowOff>129146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048177"/>
          <a:ext cx="838200" cy="2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129146</xdr:rowOff>
    </xdr:from>
    <xdr:to>
      <xdr:col>50</xdr:col>
      <xdr:colOff>114300</xdr:colOff>
      <xdr:row>58</xdr:row>
      <xdr:rowOff>134633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7324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125031</xdr:rowOff>
    </xdr:from>
    <xdr:to>
      <xdr:col>45</xdr:col>
      <xdr:colOff>177800</xdr:colOff>
      <xdr:row>58</xdr:row>
      <xdr:rowOff>134633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069131"/>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109944</xdr:rowOff>
    </xdr:from>
    <xdr:to>
      <xdr:col>41</xdr:col>
      <xdr:colOff>50800</xdr:colOff>
      <xdr:row>58</xdr:row>
      <xdr:rowOff>125031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54044"/>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53277</xdr:rowOff>
    </xdr:from>
    <xdr:to>
      <xdr:col>55</xdr:col>
      <xdr:colOff>50800</xdr:colOff>
      <xdr:row>58</xdr:row>
      <xdr:rowOff>154877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9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139654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1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78346</xdr:rowOff>
    </xdr:from>
    <xdr:to>
      <xdr:col>50</xdr:col>
      <xdr:colOff>165100</xdr:colOff>
      <xdr:row>59</xdr:row>
      <xdr:rowOff>8496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2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171073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1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83833</xdr:rowOff>
    </xdr:from>
    <xdr:to>
      <xdr:col>46</xdr:col>
      <xdr:colOff>38100</xdr:colOff>
      <xdr:row>59</xdr:row>
      <xdr:rowOff>13983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2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5110</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2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74231</xdr:rowOff>
    </xdr:from>
    <xdr:to>
      <xdr:col>41</xdr:col>
      <xdr:colOff>101600</xdr:colOff>
      <xdr:row>59</xdr:row>
      <xdr:rowOff>4381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1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166958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1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59144</xdr:rowOff>
    </xdr:from>
    <xdr:to>
      <xdr:col>36</xdr:col>
      <xdr:colOff>165100</xdr:colOff>
      <xdr:row>58</xdr:row>
      <xdr:rowOff>160744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0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151871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100876</xdr:rowOff>
    </xdr:from>
    <xdr:to>
      <xdr:col>55</xdr:col>
      <xdr:colOff>0</xdr:colOff>
      <xdr:row>78</xdr:row>
      <xdr:rowOff>164731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73976"/>
          <a:ext cx="838200" cy="6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162903</xdr:rowOff>
    </xdr:from>
    <xdr:to>
      <xdr:col>50</xdr:col>
      <xdr:colOff>114300</xdr:colOff>
      <xdr:row>78</xdr:row>
      <xdr:rowOff>164731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36003"/>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406</xdr:rowOff>
    </xdr:from>
    <xdr:to>
      <xdr:col>45</xdr:col>
      <xdr:colOff>177800</xdr:colOff>
      <xdr:row>78</xdr:row>
      <xdr:rowOff>162903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73506"/>
          <a:ext cx="889000" cy="16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406</xdr:rowOff>
    </xdr:from>
    <xdr:to>
      <xdr:col>41</xdr:col>
      <xdr:colOff>50800</xdr:colOff>
      <xdr:row>78</xdr:row>
      <xdr:rowOff>63843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73506"/>
          <a:ext cx="889000" cy="6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50076</xdr:rowOff>
    </xdr:from>
    <xdr:to>
      <xdr:col>55</xdr:col>
      <xdr:colOff>50800</xdr:colOff>
      <xdr:row>78</xdr:row>
      <xdr:rowOff>151676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2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136453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113931</xdr:rowOff>
    </xdr:from>
    <xdr:to>
      <xdr:col>50</xdr:col>
      <xdr:colOff>165100</xdr:colOff>
      <xdr:row>79</xdr:row>
      <xdr:rowOff>44081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8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35208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7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112103</xdr:rowOff>
    </xdr:from>
    <xdr:to>
      <xdr:col>46</xdr:col>
      <xdr:colOff>38100</xdr:colOff>
      <xdr:row>79</xdr:row>
      <xdr:rowOff>42253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8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33380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7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121056</xdr:rowOff>
    </xdr:from>
    <xdr:to>
      <xdr:col>41</xdr:col>
      <xdr:colOff>101600</xdr:colOff>
      <xdr:row>78</xdr:row>
      <xdr:rowOff>51206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42333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1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13043</xdr:rowOff>
    </xdr:from>
    <xdr:to>
      <xdr:col>36</xdr:col>
      <xdr:colOff>165100</xdr:colOff>
      <xdr:row>78</xdr:row>
      <xdr:rowOff>114643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8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105770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7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136804</xdr:rowOff>
    </xdr:from>
    <xdr:to>
      <xdr:col>55</xdr:col>
      <xdr:colOff>0</xdr:colOff>
      <xdr:row>98</xdr:row>
      <xdr:rowOff>38697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67454"/>
          <a:ext cx="838200" cy="7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80530</xdr:rowOff>
    </xdr:from>
    <xdr:to>
      <xdr:col>50</xdr:col>
      <xdr:colOff>114300</xdr:colOff>
      <xdr:row>98</xdr:row>
      <xdr:rowOff>38697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11180"/>
          <a:ext cx="889000" cy="129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80530</xdr:rowOff>
    </xdr:from>
    <xdr:to>
      <xdr:col>45</xdr:col>
      <xdr:colOff>177800</xdr:colOff>
      <xdr:row>97</xdr:row>
      <xdr:rowOff>83083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11180"/>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83083</xdr:rowOff>
    </xdr:from>
    <xdr:to>
      <xdr:col>41</xdr:col>
      <xdr:colOff>50800</xdr:colOff>
      <xdr:row>97</xdr:row>
      <xdr:rowOff>134404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13733"/>
          <a:ext cx="8890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86004</xdr:rowOff>
    </xdr:from>
    <xdr:to>
      <xdr:col>55</xdr:col>
      <xdr:colOff>50800</xdr:colOff>
      <xdr:row>98</xdr:row>
      <xdr:rowOff>16154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1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64431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159347</xdr:rowOff>
    </xdr:from>
    <xdr:to>
      <xdr:col>50</xdr:col>
      <xdr:colOff>165100</xdr:colOff>
      <xdr:row>98</xdr:row>
      <xdr:rowOff>89497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8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80624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8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29730</xdr:rowOff>
    </xdr:from>
    <xdr:to>
      <xdr:col>46</xdr:col>
      <xdr:colOff>38100</xdr:colOff>
      <xdr:row>97</xdr:row>
      <xdr:rowOff>131330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122457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5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32283</xdr:rowOff>
    </xdr:from>
    <xdr:to>
      <xdr:col>41</xdr:col>
      <xdr:colOff>101600</xdr:colOff>
      <xdr:row>97</xdr:row>
      <xdr:rowOff>133883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125010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5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83604</xdr:rowOff>
    </xdr:from>
    <xdr:to>
      <xdr:col>36</xdr:col>
      <xdr:colOff>165100</xdr:colOff>
      <xdr:row>98</xdr:row>
      <xdr:rowOff>13754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1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4881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0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102553</xdr:rowOff>
    </xdr:from>
    <xdr:to>
      <xdr:col>85</xdr:col>
      <xdr:colOff>127000</xdr:colOff>
      <xdr:row>37</xdr:row>
      <xdr:rowOff>103257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46203"/>
          <a:ext cx="838200" cy="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64605</xdr:rowOff>
    </xdr:from>
    <xdr:to>
      <xdr:col>81</xdr:col>
      <xdr:colOff>50800</xdr:colOff>
      <xdr:row>37</xdr:row>
      <xdr:rowOff>102553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08255"/>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64605</xdr:rowOff>
    </xdr:from>
    <xdr:to>
      <xdr:col>76</xdr:col>
      <xdr:colOff>114300</xdr:colOff>
      <xdr:row>37</xdr:row>
      <xdr:rowOff>140005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08255"/>
          <a:ext cx="889000" cy="7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14179</xdr:rowOff>
    </xdr:from>
    <xdr:to>
      <xdr:col>71</xdr:col>
      <xdr:colOff>177800</xdr:colOff>
      <xdr:row>37</xdr:row>
      <xdr:rowOff>140005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57829"/>
          <a:ext cx="889000" cy="12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52457</xdr:rowOff>
    </xdr:from>
    <xdr:to>
      <xdr:col>85</xdr:col>
      <xdr:colOff>177800</xdr:colOff>
      <xdr:row>37</xdr:row>
      <xdr:rowOff>154057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9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51753</xdr:rowOff>
    </xdr:from>
    <xdr:to>
      <xdr:col>81</xdr:col>
      <xdr:colOff>101600</xdr:colOff>
      <xdr:row>37</xdr:row>
      <xdr:rowOff>153353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9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144480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8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13805</xdr:rowOff>
    </xdr:from>
    <xdr:to>
      <xdr:col>76</xdr:col>
      <xdr:colOff>165100</xdr:colOff>
      <xdr:row>37</xdr:row>
      <xdr:rowOff>115405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131932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3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89205</xdr:rowOff>
    </xdr:from>
    <xdr:to>
      <xdr:col>72</xdr:col>
      <xdr:colOff>38100</xdr:colOff>
      <xdr:row>38</xdr:row>
      <xdr:rowOff>19355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10482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2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134829</xdr:rowOff>
    </xdr:from>
    <xdr:to>
      <xdr:col>67</xdr:col>
      <xdr:colOff>101600</xdr:colOff>
      <xdr:row>37</xdr:row>
      <xdr:rowOff>64979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0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81506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08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145694</xdr:rowOff>
    </xdr:from>
    <xdr:to>
      <xdr:col>85</xdr:col>
      <xdr:colOff>127000</xdr:colOff>
      <xdr:row>59</xdr:row>
      <xdr:rowOff>60414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89794"/>
          <a:ext cx="838200" cy="8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60414</xdr:rowOff>
    </xdr:from>
    <xdr:to>
      <xdr:col>81</xdr:col>
      <xdr:colOff>50800</xdr:colOff>
      <xdr:row>59</xdr:row>
      <xdr:rowOff>76289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175964"/>
          <a:ext cx="8890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74499</xdr:rowOff>
    </xdr:from>
    <xdr:to>
      <xdr:col>76</xdr:col>
      <xdr:colOff>114300</xdr:colOff>
      <xdr:row>59</xdr:row>
      <xdr:rowOff>76289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190049"/>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21971</xdr:rowOff>
    </xdr:from>
    <xdr:to>
      <xdr:col>71</xdr:col>
      <xdr:colOff>177800</xdr:colOff>
      <xdr:row>59</xdr:row>
      <xdr:rowOff>74499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137521"/>
          <a:ext cx="889000" cy="5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94894</xdr:rowOff>
    </xdr:from>
    <xdr:to>
      <xdr:col>85</xdr:col>
      <xdr:colOff>177800</xdr:colOff>
      <xdr:row>59</xdr:row>
      <xdr:rowOff>25044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1003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9821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9614</xdr:rowOff>
    </xdr:from>
    <xdr:to>
      <xdr:col>81</xdr:col>
      <xdr:colOff>101600</xdr:colOff>
      <xdr:row>59</xdr:row>
      <xdr:rowOff>111214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12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102341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21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25489</xdr:rowOff>
    </xdr:from>
    <xdr:to>
      <xdr:col>76</xdr:col>
      <xdr:colOff>165100</xdr:colOff>
      <xdr:row>59</xdr:row>
      <xdr:rowOff>127089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14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118216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23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23699</xdr:rowOff>
    </xdr:from>
    <xdr:to>
      <xdr:col>72</xdr:col>
      <xdr:colOff>38100</xdr:colOff>
      <xdr:row>59</xdr:row>
      <xdr:rowOff>125299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13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116426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23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142621</xdr:rowOff>
    </xdr:from>
    <xdr:to>
      <xdr:col>67</xdr:col>
      <xdr:colOff>101600</xdr:colOff>
      <xdr:row>59</xdr:row>
      <xdr:rowOff>72771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63898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7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98563</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43113"/>
          <a:ext cx="8382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47763</xdr:rowOff>
    </xdr:from>
    <xdr:to>
      <xdr:col>85</xdr:col>
      <xdr:colOff>177800</xdr:colOff>
      <xdr:row>79</xdr:row>
      <xdr:rowOff>149363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13932"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141745</xdr:rowOff>
    </xdr:from>
    <xdr:to>
      <xdr:col>85</xdr:col>
      <xdr:colOff>127000</xdr:colOff>
      <xdr:row>97</xdr:row>
      <xdr:rowOff>154470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72395"/>
          <a:ext cx="8382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77699</xdr:rowOff>
    </xdr:from>
    <xdr:to>
      <xdr:col>81</xdr:col>
      <xdr:colOff>50800</xdr:colOff>
      <xdr:row>97</xdr:row>
      <xdr:rowOff>141745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708349"/>
          <a:ext cx="889000" cy="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75997</xdr:rowOff>
    </xdr:from>
    <xdr:to>
      <xdr:col>76</xdr:col>
      <xdr:colOff>114300</xdr:colOff>
      <xdr:row>97</xdr:row>
      <xdr:rowOff>77699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706647"/>
          <a:ext cx="889000" cy="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75997</xdr:rowOff>
    </xdr:from>
    <xdr:to>
      <xdr:col>71</xdr:col>
      <xdr:colOff>177800</xdr:colOff>
      <xdr:row>97</xdr:row>
      <xdr:rowOff>90424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06647"/>
          <a:ext cx="889000" cy="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103670</xdr:rowOff>
    </xdr:from>
    <xdr:to>
      <xdr:col>85</xdr:col>
      <xdr:colOff>177800</xdr:colOff>
      <xdr:row>98</xdr:row>
      <xdr:rowOff>33820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7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18597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4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90945</xdr:rowOff>
    </xdr:from>
    <xdr:to>
      <xdr:col>81</xdr:col>
      <xdr:colOff>101600</xdr:colOff>
      <xdr:row>98</xdr:row>
      <xdr:rowOff>21095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72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12222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81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26899</xdr:rowOff>
    </xdr:from>
    <xdr:to>
      <xdr:col>76</xdr:col>
      <xdr:colOff>165100</xdr:colOff>
      <xdr:row>97</xdr:row>
      <xdr:rowOff>128499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5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119626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5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25197</xdr:rowOff>
    </xdr:from>
    <xdr:to>
      <xdr:col>72</xdr:col>
      <xdr:colOff>38100</xdr:colOff>
      <xdr:row>97</xdr:row>
      <xdr:rowOff>126797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5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117924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4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39624</xdr:rowOff>
    </xdr:from>
    <xdr:to>
      <xdr:col>67</xdr:col>
      <xdr:colOff>101600</xdr:colOff>
      <xdr:row>97</xdr:row>
      <xdr:rowOff>141224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7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132351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6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大部分の費目では類似団体以下で推移している中、衛生費は循環型社会に対応したごみ処理施設の改修費・運営費等の増により類似団体並みで推移している。</a:t>
          </a:r>
        </a:p>
        <a:p>
          <a:r>
            <a:rPr kumimoji="1" lang="ja-JP" altLang="en-US" sz="1300">
              <a:latin typeface="ＭＳ Ｐゴシック" panose="020B0600070205080204" pitchFamily="50" charset="-128"/>
              <a:ea typeface="ＭＳ Ｐゴシック" panose="020B0600070205080204" pitchFamily="50" charset="-128"/>
            </a:rPr>
            <a:t>なお、議会費は議場改修事業の完了により、公債費は地方債償還額の減により、減少している。一方で、商工費は道の駅改修事業により、土木費は重点的に進めている国土強靭化対策事業や下水道整備事業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財政調整基金については、残高に増減はないものの、標準財政規模が増加したことにより標準財政規模比は減少している。また、実質収支については、標準財政規模比は概ね横ばいで推移している。実質単年度収支については、前年度収支に加え、財政調整基金の積立及び取崩、繰上償還が関係するため、見込むことは困難であるが、実質収支額は、今後も黒字収支での推移を見込んで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全ての会計において赤字額はなく、今後も各会計で赤字は発生せず、黒字収支で推移すると見込んでおり、引き続き各特別会計、一部事務組合の健全化に努める。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一般会計では地方債の発行抑制等により元利償還金はほぼ横ばいとなっている。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公営企業債繰入金については、令和２年度の下水道事業会計の企業会計移行に伴い減少したものの、市の重点事業として下水道整備を推進していることにより増加している。</a:t>
          </a:r>
        </a:p>
        <a:p>
          <a:r>
            <a:rPr kumimoji="1" lang="ja-JP" altLang="en-US" sz="1400">
              <a:solidFill>
                <a:sysClr val="windowText" lastClr="000000"/>
              </a:solidFill>
              <a:latin typeface="ＭＳ ゴシック" pitchFamily="49" charset="-128"/>
              <a:ea typeface="ＭＳ ゴシック" pitchFamily="49" charset="-128"/>
            </a:rPr>
            <a:t>また、算入公債費等については新規の借入や過年度分の算入終了等により年度により増減が生じている。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将来負担額（Ａ）の大半を占める一般会計等に係る地方債現在高は、令和６年度においては、臨時財政対策債の借入を行わなかったため、償還額が借入額を上回り、減少している。</a:t>
          </a:r>
        </a:p>
        <a:p>
          <a:r>
            <a:rPr kumimoji="1" lang="ja-JP" altLang="en-US" sz="1400">
              <a:latin typeface="ＭＳ ゴシック" pitchFamily="49" charset="-128"/>
              <a:ea typeface="ＭＳ ゴシック" pitchFamily="49" charset="-128"/>
            </a:rPr>
            <a:t>現在発行している臨時財政対策債、下水道事業債ともに交付税算入があるため、充当可能財源等（Ｂ）においても反映されることから、今後も大きな変動は見込まれない。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和歌山県岩出市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令和６年度決算においては、将来に予定される負担（ごみ処理施設大規模改修、社会保障費関係費の増加など）に備え、財政調整基金や特定目的基金への積立を行ったため、全体では対前年度比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各基金の方針に従い、適正な運用に努める。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公共施設の計画的な整備の促進のため、ごみ処理施設建設基金はごみ処理施設の建設のための財源とするため、都市計画事業資金基金は都市計画事業実施のため、教育施設建設基金は義務教育施設及び社会教育施設建設のため、地域福祉基金は高齢者が健康で生きがいをもち安心して過ごせる明るい活力ある社会を作るため、それぞれ運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建設基金については、施設の建設から１０年以上経過しており、令和元年度から計画的に積立を行ってきた。令和７年度以降実施する大規模改修に伴う財政負担を見据えた基金への積立を行った。都市計画事業資金基金は下水道整備に充てるため取崩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その他の基金についても、それぞれの目的のために、令和６年度は積立を行っている。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それぞれの目的のため、積立・取崩を行っていく。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社会保障関係費の増加による一般財源不足への対応や重点事業推進のために取崩を行ったものの、市税・普通交付税等の一般財源収入の増により積立を行ったため、対前年度比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人口減少等に伴う市税収入減、社会保障関係費の増や物価高騰への対応が確実に見込まれることから、円滑な財政運営のため、可能な限り積立を行う。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今後の臨時財政対策債等の償還による一般財源負担を見据え、現状の維持に努めた。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臨時財政対策債の償還額が増加傾向であるため、可能な限り積立を行うが、将来的には償還に充てる財源として取崩を行う。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85EB954-D716-4B17-AB27-32EE3EA7EA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46D6901-CCEF-4070-BEC2-F14B905C9C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3CA01D4-D4FF-4C72-9738-8EBB0971D2F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28B1AA-CC2E-4D52-B1AF-FA29A616F64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8C12917-1411-413B-A6E2-EDF2F3163E4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B419D0C-15A5-491C-A9BD-6DEFEB660FC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B84522E-B241-4AC2-AAAE-9ED336AB714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622908D-8CEE-4AAF-940E-960E85D487E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48BF3A8-0AD0-4296-89CB-17305612CC6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EB49A00-2CD8-447B-B4A5-E3CFFF37C08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04AC552-13B3-4B38-8EAA-6612AC0B990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5F1DE05-DAE5-4FB6-926F-13904FAB868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200AA60-7A43-4E41-9AFC-001552C9233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BECAA53-30F9-4282-BAAA-DC27788CC95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9A4AE28-9029-4EC2-99A2-F4A86EC6E47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DFD3EAC-08B4-483E-A735-85B99E7B6D3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B3A9E33-4F18-4CE2-9C58-E54347114A4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658CB62-637F-471D-B3A0-4DBDB4FB157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1C20E0D-5A3F-4D9E-8E0E-F843193494D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A259AF1-890D-4534-90EF-1A4B996A43A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AA121DC-FFC5-4D25-A849-F376DE3FFF9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7C6DF85-3A9B-457D-8109-36C0DB47C7D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91D0227-81B7-4A53-B301-9DA19E175C3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1D8AEE6-57EE-4F9B-A4AD-EEB13FF22EB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E248FBA-7188-4B6D-9CE3-68FEB249A88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CA2966D-7AD3-46FC-B177-E33BF2C9951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F617BA3-2616-4CCC-AA84-83141532D93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1741BAF-B880-4853-90ED-6C3FD9F8515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5ACC00D-2362-411C-9658-1EFE3519577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E8D7BFD-85E5-4C63-BA4E-ACDCD08CDF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F43758B-C9F6-4927-A1C0-8EF7A8782B2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B348249-CCE5-46CB-9820-3EE2705320D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7F27B7C-1962-4DA9-B89A-588C4D6D04A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17A0119-5E65-426F-80A3-B91E131CD0B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D1D7E7C-6967-4976-82F5-5D40BCB20EE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F06534E-8461-489F-85A5-62E4DA75D2A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AA0DCD9-5BB8-4AC0-ABFA-7611B8FC61D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F244EAE-777F-43CF-BAD3-AE18A342A04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68F5AB-2B99-4304-B8BD-3A709881F73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ED89066-4339-44DD-8128-3724FBCA48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9B19608-FE5B-4D75-8053-4261F612E47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5FFA6E5-87BF-4723-BB16-B0F97DB6FBA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B5063D1-B286-4DDD-BE42-12FD0C7A46D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9058B56-0215-4F57-9792-0E2EBB29E1A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D8FA183-84DD-4992-9D16-CE4D3FC4EDE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99F29F4-85CD-446A-86B6-78C9C12F96F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CB627DE-49AF-4AB0-B128-23708F415E0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B1E72BA-5E8D-4493-B1C5-7ABC73B56CA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8D0411F-1000-4631-8A4C-5C44AF04C7E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335691D-EBEA-40D2-AD8A-E88E189FD13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ECE0670-BEFA-4747-B107-4DA20D4A446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81216A8-23E9-4B2D-8D8E-00438ED5BB8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275D15D-0848-45D4-89C6-9D620AB12C7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9A4D5AA-46B4-44DF-AC1D-D2EADF73EDE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E716AAB-FC2C-496A-9B3D-F1ECBE19E9D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3CFEA3F-5DB9-4E76-B303-BCF1E02FD0E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BDC8FC0-25BA-4D10-9530-84D16E4F6CA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当市における有形固定資産減価償却率は、類似団体と比較して低い水準にあるが、年々上昇傾向にある。将来的な負担を軽減するため、公共施設等総合管理計画を基に、中長期的な視点から公共施設の更新・統廃合・長寿命化を進め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3F337B2-0CD9-4E4F-B9E2-092F45C5C53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5739CED-DD2F-435E-B85D-DFF757D7C38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F499D6F-D58B-4839-8E9A-EEC552FF930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8E4309D-67DB-47E3-8CA0-5CEF491A6E4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CCC91B6-8DE9-4B54-BDA9-96DB13A4E43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DC26E02-6774-43A0-8B1E-3A8B12090B8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1F1D767-EB36-4059-8A56-CEC64C934CF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1B56366-1612-40E3-9E8F-4048790D75E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82AD778B-6BC8-47B8-A5ED-0C969886C55C}"/>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0ED7933-F04F-442F-8585-4959FD36673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6C744D7-F50A-4F22-9230-5E3B2BDA25A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0AB3426-7DA4-4B65-9DA8-01BB178F80B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7908EDB-8C5F-40A2-97B0-DF55EAB787D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8CCED1B-22C8-44BF-AEA2-8E28B053AED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878ABA2-EB71-4E01-9E4F-5DDE69BA7A0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7BB7414-BA56-432D-AA62-B14DCD8DC5E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D3A1B608-7C8A-42CF-B137-8AB27AFCCA88}"/>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777C8A9-6AF4-44ED-B16B-EC0BB8DBF4D7}"/>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8D72F183-5E6B-4D53-9AA6-BD18D4FF081F}"/>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51FD3961-CC86-4B9E-9319-829457DCBE34}"/>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697C1714-DBC4-4F48-8C87-455DBCB088C2}"/>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B85143AD-8F87-4FAF-BA44-F00D915D2E0C}"/>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C5965DB3-24A9-4B37-8A93-C502A67E9D77}"/>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D321D5EE-8E16-4962-917F-164C73665706}"/>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C4B91E99-E4BC-4ECF-A4FC-F308348C2B9A}"/>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1C36CA5E-D019-4BFB-8688-2630D57E1277}"/>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5300D993-BDB7-4E2D-B384-38D9FFBFB252}"/>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E8D15AC-93D2-4017-9631-2E7808DF633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255E17A-B41E-49DE-9E57-1436F8B39A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4227EBE-726F-4ABE-BB15-EACADDA7534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EE8D603-9661-4F3F-82D3-EBE46E0875D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4DB78AD-BD6F-4202-80DD-57AB705CE31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57150</xdr:rowOff>
    </xdr:from>
    <xdr:to>
      <xdr:col>23</xdr:col>
      <xdr:colOff>136525</xdr:colOff>
      <xdr:row>31</xdr:row>
      <xdr:rowOff>158750</xdr:rowOff>
    </xdr:to>
    <xdr:sp macro="" textlink="">
      <xdr:nvSpPr>
        <xdr:cNvPr id="91" name="楕円 90">
          <a:extLst>
            <a:ext uri="{FF2B5EF4-FFF2-40B4-BE49-F238E27FC236}">
              <a16:creationId xmlns:a16="http://schemas.microsoft.com/office/drawing/2014/main" id="{FB979111-4C36-40E0-A68A-B7C1F20E4669}"/>
            </a:ext>
          </a:extLst>
        </xdr:cNvPr>
        <xdr:cNvSpPr/>
      </xdr:nvSpPr>
      <xdr:spPr>
        <a:xfrm>
          <a:off x="47117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80027</xdr:rowOff>
    </xdr:from>
    <xdr:ext cx="405111" cy="259045"/>
    <xdr:sp macro="" textlink="">
      <xdr:nvSpPr>
        <xdr:cNvPr id="92" name="有形固定資産減価償却率該当値テキスト">
          <a:extLst>
            <a:ext uri="{FF2B5EF4-FFF2-40B4-BE49-F238E27FC236}">
              <a16:creationId xmlns:a16="http://schemas.microsoft.com/office/drawing/2014/main" id="{2F6A6D19-DED1-4B03-A3A1-D320F0B75F8C}"/>
            </a:ext>
          </a:extLst>
        </xdr:cNvPr>
        <xdr:cNvSpPr txBox="1"/>
      </xdr:nvSpPr>
      <xdr:spPr>
        <a:xfrm>
          <a:off x="4813300" y="599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28363</xdr:rowOff>
    </xdr:from>
    <xdr:to>
      <xdr:col>19</xdr:col>
      <xdr:colOff>187325</xdr:colOff>
      <xdr:row>31</xdr:row>
      <xdr:rowOff>129963</xdr:rowOff>
    </xdr:to>
    <xdr:sp macro="" textlink="">
      <xdr:nvSpPr>
        <xdr:cNvPr id="93" name="楕円 92">
          <a:extLst>
            <a:ext uri="{FF2B5EF4-FFF2-40B4-BE49-F238E27FC236}">
              <a16:creationId xmlns:a16="http://schemas.microsoft.com/office/drawing/2014/main" id="{FDCC4D1D-83C0-41B3-BB11-4CCDD5CE1DCE}"/>
            </a:ext>
          </a:extLst>
        </xdr:cNvPr>
        <xdr:cNvSpPr/>
      </xdr:nvSpPr>
      <xdr:spPr>
        <a:xfrm>
          <a:off x="40005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79163</xdr:rowOff>
    </xdr:from>
    <xdr:to>
      <xdr:col>23</xdr:col>
      <xdr:colOff>85725</xdr:colOff>
      <xdr:row>31</xdr:row>
      <xdr:rowOff>107950</xdr:rowOff>
    </xdr:to>
    <xdr:cxnSp macro="">
      <xdr:nvCxnSpPr>
        <xdr:cNvPr id="94" name="直線コネクタ 93">
          <a:extLst>
            <a:ext uri="{FF2B5EF4-FFF2-40B4-BE49-F238E27FC236}">
              <a16:creationId xmlns:a16="http://schemas.microsoft.com/office/drawing/2014/main" id="{58F7E299-A35E-4944-8171-4278088CB111}"/>
            </a:ext>
          </a:extLst>
        </xdr:cNvPr>
        <xdr:cNvCxnSpPr/>
      </xdr:nvCxnSpPr>
      <xdr:spPr>
        <a:xfrm>
          <a:off x="4051300" y="6165638"/>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163830</xdr:rowOff>
    </xdr:from>
    <xdr:to>
      <xdr:col>15</xdr:col>
      <xdr:colOff>187325</xdr:colOff>
      <xdr:row>31</xdr:row>
      <xdr:rowOff>93980</xdr:rowOff>
    </xdr:to>
    <xdr:sp macro="" textlink="">
      <xdr:nvSpPr>
        <xdr:cNvPr id="95" name="楕円 94">
          <a:extLst>
            <a:ext uri="{FF2B5EF4-FFF2-40B4-BE49-F238E27FC236}">
              <a16:creationId xmlns:a16="http://schemas.microsoft.com/office/drawing/2014/main" id="{49EBDFE2-CE8D-46DE-ADAF-8378D529717E}"/>
            </a:ext>
          </a:extLst>
        </xdr:cNvPr>
        <xdr:cNvSpPr/>
      </xdr:nvSpPr>
      <xdr:spPr>
        <a:xfrm>
          <a:off x="3238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43180</xdr:rowOff>
    </xdr:from>
    <xdr:to>
      <xdr:col>19</xdr:col>
      <xdr:colOff>136525</xdr:colOff>
      <xdr:row>31</xdr:row>
      <xdr:rowOff>79163</xdr:rowOff>
    </xdr:to>
    <xdr:cxnSp macro="">
      <xdr:nvCxnSpPr>
        <xdr:cNvPr id="96" name="直線コネクタ 95">
          <a:extLst>
            <a:ext uri="{FF2B5EF4-FFF2-40B4-BE49-F238E27FC236}">
              <a16:creationId xmlns:a16="http://schemas.microsoft.com/office/drawing/2014/main" id="{F01A9C4E-E542-49E3-8476-2792BC662A1D}"/>
            </a:ext>
          </a:extLst>
        </xdr:cNvPr>
        <xdr:cNvCxnSpPr/>
      </xdr:nvCxnSpPr>
      <xdr:spPr>
        <a:xfrm>
          <a:off x="3289300" y="612965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120650</xdr:rowOff>
    </xdr:from>
    <xdr:to>
      <xdr:col>11</xdr:col>
      <xdr:colOff>187325</xdr:colOff>
      <xdr:row>31</xdr:row>
      <xdr:rowOff>50800</xdr:rowOff>
    </xdr:to>
    <xdr:sp macro="" textlink="">
      <xdr:nvSpPr>
        <xdr:cNvPr id="97" name="楕円 96">
          <a:extLst>
            <a:ext uri="{FF2B5EF4-FFF2-40B4-BE49-F238E27FC236}">
              <a16:creationId xmlns:a16="http://schemas.microsoft.com/office/drawing/2014/main" id="{1F3D9C21-F2B1-4687-89A8-00B4C28077DD}"/>
            </a:ext>
          </a:extLst>
        </xdr:cNvPr>
        <xdr:cNvSpPr/>
      </xdr:nvSpPr>
      <xdr:spPr>
        <a:xfrm>
          <a:off x="2476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0</xdr:rowOff>
    </xdr:from>
    <xdr:to>
      <xdr:col>15</xdr:col>
      <xdr:colOff>136525</xdr:colOff>
      <xdr:row>31</xdr:row>
      <xdr:rowOff>43180</xdr:rowOff>
    </xdr:to>
    <xdr:cxnSp macro="">
      <xdr:nvCxnSpPr>
        <xdr:cNvPr id="98" name="直線コネクタ 97">
          <a:extLst>
            <a:ext uri="{FF2B5EF4-FFF2-40B4-BE49-F238E27FC236}">
              <a16:creationId xmlns:a16="http://schemas.microsoft.com/office/drawing/2014/main" id="{CF4039F3-6E3E-46C2-B8F8-4440044014FA}"/>
            </a:ext>
          </a:extLst>
        </xdr:cNvPr>
        <xdr:cNvCxnSpPr/>
      </xdr:nvCxnSpPr>
      <xdr:spPr>
        <a:xfrm>
          <a:off x="2527300" y="608647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63077</xdr:rowOff>
    </xdr:from>
    <xdr:to>
      <xdr:col>7</xdr:col>
      <xdr:colOff>187325</xdr:colOff>
      <xdr:row>30</xdr:row>
      <xdr:rowOff>164677</xdr:rowOff>
    </xdr:to>
    <xdr:sp macro="" textlink="">
      <xdr:nvSpPr>
        <xdr:cNvPr id="99" name="楕円 98">
          <a:extLst>
            <a:ext uri="{FF2B5EF4-FFF2-40B4-BE49-F238E27FC236}">
              <a16:creationId xmlns:a16="http://schemas.microsoft.com/office/drawing/2014/main" id="{64D2ABD0-81F3-41D7-8546-3382B479D24D}"/>
            </a:ext>
          </a:extLst>
        </xdr:cNvPr>
        <xdr:cNvSpPr/>
      </xdr:nvSpPr>
      <xdr:spPr>
        <a:xfrm>
          <a:off x="1714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113877</xdr:rowOff>
    </xdr:from>
    <xdr:to>
      <xdr:col>11</xdr:col>
      <xdr:colOff>136525</xdr:colOff>
      <xdr:row>31</xdr:row>
      <xdr:rowOff>0</xdr:rowOff>
    </xdr:to>
    <xdr:cxnSp macro="">
      <xdr:nvCxnSpPr>
        <xdr:cNvPr id="100" name="直線コネクタ 99">
          <a:extLst>
            <a:ext uri="{FF2B5EF4-FFF2-40B4-BE49-F238E27FC236}">
              <a16:creationId xmlns:a16="http://schemas.microsoft.com/office/drawing/2014/main" id="{A7A27E7D-7CE5-485C-BBAB-C8303CE2FF60}"/>
            </a:ext>
          </a:extLst>
        </xdr:cNvPr>
        <xdr:cNvCxnSpPr/>
      </xdr:nvCxnSpPr>
      <xdr:spPr>
        <a:xfrm>
          <a:off x="1765300" y="602890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2E767158-3C3E-4072-93F3-BB3DD35312C8}"/>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4BCCE8AF-7167-413B-A82A-E86C2AD4F799}"/>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DD4749E4-5599-4CD2-93A7-E4E9DD58EF91}"/>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1A1479A8-F29A-43AD-A15B-694CE39D236A}"/>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146490</xdr:rowOff>
    </xdr:from>
    <xdr:ext cx="405111" cy="259045"/>
    <xdr:sp macro="" textlink="">
      <xdr:nvSpPr>
        <xdr:cNvPr id="105" name="n_1mainValue有形固定資産減価償却率">
          <a:extLst>
            <a:ext uri="{FF2B5EF4-FFF2-40B4-BE49-F238E27FC236}">
              <a16:creationId xmlns:a16="http://schemas.microsoft.com/office/drawing/2014/main" id="{DBC42A5E-A053-4701-A434-F4F58760AC29}"/>
            </a:ext>
          </a:extLst>
        </xdr:cNvPr>
        <xdr:cNvSpPr txBox="1"/>
      </xdr:nvSpPr>
      <xdr:spPr>
        <a:xfrm>
          <a:off x="38360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110507</xdr:rowOff>
    </xdr:from>
    <xdr:ext cx="405111" cy="259045"/>
    <xdr:sp macro="" textlink="">
      <xdr:nvSpPr>
        <xdr:cNvPr id="106" name="n_2mainValue有形固定資産減価償却率">
          <a:extLst>
            <a:ext uri="{FF2B5EF4-FFF2-40B4-BE49-F238E27FC236}">
              <a16:creationId xmlns:a16="http://schemas.microsoft.com/office/drawing/2014/main" id="{2DE91129-2C3C-4883-85B0-6D0F6D183511}"/>
            </a:ext>
          </a:extLst>
        </xdr:cNvPr>
        <xdr:cNvSpPr txBox="1"/>
      </xdr:nvSpPr>
      <xdr:spPr>
        <a:xfrm>
          <a:off x="3086744" y="585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7" name="n_3mainValue有形固定資産減価償却率">
          <a:extLst>
            <a:ext uri="{FF2B5EF4-FFF2-40B4-BE49-F238E27FC236}">
              <a16:creationId xmlns:a16="http://schemas.microsoft.com/office/drawing/2014/main" id="{ECC4DA92-D941-4D7A-B88B-C0D92054D783}"/>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9754</xdr:rowOff>
    </xdr:from>
    <xdr:ext cx="405111" cy="259045"/>
    <xdr:sp macro="" textlink="">
      <xdr:nvSpPr>
        <xdr:cNvPr id="108" name="n_4mainValue有形固定資産減価償却率">
          <a:extLst>
            <a:ext uri="{FF2B5EF4-FFF2-40B4-BE49-F238E27FC236}">
              <a16:creationId xmlns:a16="http://schemas.microsoft.com/office/drawing/2014/main" id="{CE963734-AFAC-4941-BB4A-768BDB95DE21}"/>
            </a:ext>
          </a:extLst>
        </xdr:cNvPr>
        <xdr:cNvSpPr txBox="1"/>
      </xdr:nvSpPr>
      <xdr:spPr>
        <a:xfrm>
          <a:off x="1562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DEEF636-DE48-4F37-9D6E-333D3D63091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5C7BF6E-3563-4E9C-935C-3AE104F208F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E04BA735-7AC1-4FEF-A76E-4148CEDEE1A7}"/>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0B436CE-2A0F-44DB-BA7D-C133633E524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4BDA51B-62FE-4A9A-96A2-37EE4F6A191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3738278-E912-4DF2-8059-88AB7337DB8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0D85855-C590-4870-96B3-BD493AE683B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6218309-9DDE-48DC-9A19-34F5712E7C2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3DDFD8F-19D3-46D3-A660-35E71D240D5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95CF643-1CCF-41A3-A2CE-ADE103D793A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30ECD3C-A5E9-43A2-A7CF-EBF9AA6A2B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B89354C-1203-4F4B-B8FA-1075D07C457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35B00D2-1ECA-4B63-8851-72463AB8E89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や全国平均と比較して、債務償還比率は低い水準にある。主な要因としては、新規の地方債発行が抑制されている点や平成２２年度から繰上償還を実施してきたことで、起債残高が減少している点が考えられ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AA96B15A-2CEC-489B-8DE7-35B577C6423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156E560-1B7E-4566-B00F-3847A02E884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F6CC315-2E6B-4F17-A637-2D84E700469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C52B8BB-D99D-48D5-A265-06E992CE6BE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CA9FB92-FC15-436F-B588-60143CF14BC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2DDF1D8E-3FDB-426F-AA71-CD62988763CB}"/>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57CEA800-24A5-40B7-9D56-020BB4B4188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B801538-3E18-4D79-B196-C781C76AD64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71E4E46-D4BE-4A63-92CA-FFC4EFC5D10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620ADA66-14D7-4EB9-A101-687E278A784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BE0DEED-B382-4D0C-9876-D1CE5C52648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6C31C162-1AE1-4296-9C97-09ECA119A76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8B370CAC-7523-4608-B44B-B9BFBF7EFAD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8796AE1-8A5E-4B73-9B19-A6EE5DF3C6F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8D5853B-E4F2-4703-8BE9-0542B65E82F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BFD9F502-6210-413C-935B-CE2D7322432F}"/>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531A197-168C-4A62-BBEA-EC2622F9C4EF}"/>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AA40ACBD-FD01-45B7-984F-BB7324EBFECE}"/>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1CAE748F-796D-4560-888F-95B0830858C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C9368200-6E06-46A1-8033-7C0224F34AA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E48DAF52-1A7F-412E-B43F-0B9679722064}"/>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D68B63A5-4F6B-448F-BEC1-810B5C03D3D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A8AE48D9-4E52-441F-B53A-3912E21E2804}"/>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2AD38899-137D-4E30-9E0D-BDA6DB4732B4}"/>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CD03DCED-197E-4FE4-B0C6-BB5C0CFA8EEF}"/>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12A0F8CC-CE0E-4399-9C69-6F945643B36A}"/>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4CEA6E2-0E5A-472C-99A0-0C7C6B90A15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B892EEB-25C2-4B5B-B23D-196C52E4487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667D58D-89AF-447F-AA80-D681A3F83BC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747D134-F443-43CA-9622-084CB446A9F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8C8865A-B22D-4AB5-8553-CCD2E68E691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61595</xdr:rowOff>
    </xdr:from>
    <xdr:to>
      <xdr:col>72</xdr:col>
      <xdr:colOff>123825</xdr:colOff>
      <xdr:row>26</xdr:row>
      <xdr:rowOff>163195</xdr:rowOff>
    </xdr:to>
    <xdr:sp macro="" textlink="">
      <xdr:nvSpPr>
        <xdr:cNvPr id="153" name="楕円 152">
          <a:extLst>
            <a:ext uri="{FF2B5EF4-FFF2-40B4-BE49-F238E27FC236}">
              <a16:creationId xmlns:a16="http://schemas.microsoft.com/office/drawing/2014/main" id="{671F3EA3-1797-4607-AD3C-46E8CBDF2569}"/>
            </a:ext>
          </a:extLst>
        </xdr:cNvPr>
        <xdr:cNvSpPr/>
      </xdr:nvSpPr>
      <xdr:spPr>
        <a:xfrm>
          <a:off x="14033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106814</xdr:rowOff>
    </xdr:from>
    <xdr:to>
      <xdr:col>68</xdr:col>
      <xdr:colOff>123825</xdr:colOff>
      <xdr:row>27</xdr:row>
      <xdr:rowOff>36964</xdr:rowOff>
    </xdr:to>
    <xdr:sp macro="" textlink="">
      <xdr:nvSpPr>
        <xdr:cNvPr id="154" name="楕円 153">
          <a:extLst>
            <a:ext uri="{FF2B5EF4-FFF2-40B4-BE49-F238E27FC236}">
              <a16:creationId xmlns:a16="http://schemas.microsoft.com/office/drawing/2014/main" id="{02CDD248-5F22-4BC3-B913-ACE53E0E1625}"/>
            </a:ext>
          </a:extLst>
        </xdr:cNvPr>
        <xdr:cNvSpPr/>
      </xdr:nvSpPr>
      <xdr:spPr>
        <a:xfrm>
          <a:off x="13271500" y="53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112395</xdr:rowOff>
    </xdr:from>
    <xdr:to>
      <xdr:col>72</xdr:col>
      <xdr:colOff>73025</xdr:colOff>
      <xdr:row>26</xdr:row>
      <xdr:rowOff>157614</xdr:rowOff>
    </xdr:to>
    <xdr:cxnSp macro="">
      <xdr:nvCxnSpPr>
        <xdr:cNvPr id="155" name="直線コネクタ 154">
          <a:extLst>
            <a:ext uri="{FF2B5EF4-FFF2-40B4-BE49-F238E27FC236}">
              <a16:creationId xmlns:a16="http://schemas.microsoft.com/office/drawing/2014/main" id="{4B1F6F83-8390-43FE-965E-5919C972767A}"/>
            </a:ext>
          </a:extLst>
        </xdr:cNvPr>
        <xdr:cNvCxnSpPr/>
      </xdr:nvCxnSpPr>
      <xdr:spPr>
        <a:xfrm flipV="1">
          <a:off x="13322300" y="5341620"/>
          <a:ext cx="762000" cy="4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43194</xdr:rowOff>
    </xdr:from>
    <xdr:to>
      <xdr:col>64</xdr:col>
      <xdr:colOff>123825</xdr:colOff>
      <xdr:row>27</xdr:row>
      <xdr:rowOff>144794</xdr:rowOff>
    </xdr:to>
    <xdr:sp macro="" textlink="">
      <xdr:nvSpPr>
        <xdr:cNvPr id="156" name="楕円 155">
          <a:extLst>
            <a:ext uri="{FF2B5EF4-FFF2-40B4-BE49-F238E27FC236}">
              <a16:creationId xmlns:a16="http://schemas.microsoft.com/office/drawing/2014/main" id="{1A8EA1B2-DBD0-458B-BA13-19D0E96788A6}"/>
            </a:ext>
          </a:extLst>
        </xdr:cNvPr>
        <xdr:cNvSpPr/>
      </xdr:nvSpPr>
      <xdr:spPr>
        <a:xfrm>
          <a:off x="12509500" y="544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157614</xdr:rowOff>
    </xdr:from>
    <xdr:to>
      <xdr:col>68</xdr:col>
      <xdr:colOff>73025</xdr:colOff>
      <xdr:row>27</xdr:row>
      <xdr:rowOff>93994</xdr:rowOff>
    </xdr:to>
    <xdr:cxnSp macro="">
      <xdr:nvCxnSpPr>
        <xdr:cNvPr id="157" name="直線コネクタ 156">
          <a:extLst>
            <a:ext uri="{FF2B5EF4-FFF2-40B4-BE49-F238E27FC236}">
              <a16:creationId xmlns:a16="http://schemas.microsoft.com/office/drawing/2014/main" id="{5FBBCA2C-B281-4FF8-8356-F4A5AA08B48F}"/>
            </a:ext>
          </a:extLst>
        </xdr:cNvPr>
        <xdr:cNvCxnSpPr/>
      </xdr:nvCxnSpPr>
      <xdr:spPr>
        <a:xfrm flipV="1">
          <a:off x="12560300" y="5386839"/>
          <a:ext cx="762000" cy="10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104676</xdr:rowOff>
    </xdr:from>
    <xdr:to>
      <xdr:col>60</xdr:col>
      <xdr:colOff>123825</xdr:colOff>
      <xdr:row>29</xdr:row>
      <xdr:rowOff>34826</xdr:rowOff>
    </xdr:to>
    <xdr:sp macro="" textlink="">
      <xdr:nvSpPr>
        <xdr:cNvPr id="158" name="楕円 157">
          <a:extLst>
            <a:ext uri="{FF2B5EF4-FFF2-40B4-BE49-F238E27FC236}">
              <a16:creationId xmlns:a16="http://schemas.microsoft.com/office/drawing/2014/main" id="{DD3582BD-36E4-418D-B7FD-E4F8FA5D6686}"/>
            </a:ext>
          </a:extLst>
        </xdr:cNvPr>
        <xdr:cNvSpPr/>
      </xdr:nvSpPr>
      <xdr:spPr>
        <a:xfrm>
          <a:off x="11747500" y="567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93994</xdr:rowOff>
    </xdr:from>
    <xdr:to>
      <xdr:col>64</xdr:col>
      <xdr:colOff>73025</xdr:colOff>
      <xdr:row>28</xdr:row>
      <xdr:rowOff>155476</xdr:rowOff>
    </xdr:to>
    <xdr:cxnSp macro="">
      <xdr:nvCxnSpPr>
        <xdr:cNvPr id="159" name="直線コネクタ 158">
          <a:extLst>
            <a:ext uri="{FF2B5EF4-FFF2-40B4-BE49-F238E27FC236}">
              <a16:creationId xmlns:a16="http://schemas.microsoft.com/office/drawing/2014/main" id="{88B89422-E781-46E3-BF71-54237B1151E0}"/>
            </a:ext>
          </a:extLst>
        </xdr:cNvPr>
        <xdr:cNvCxnSpPr/>
      </xdr:nvCxnSpPr>
      <xdr:spPr>
        <a:xfrm flipV="1">
          <a:off x="11798300" y="5494669"/>
          <a:ext cx="762000" cy="23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0" name="n_1aveValue債務償還比率">
          <a:extLst>
            <a:ext uri="{FF2B5EF4-FFF2-40B4-BE49-F238E27FC236}">
              <a16:creationId xmlns:a16="http://schemas.microsoft.com/office/drawing/2014/main" id="{D40BB5EE-55F8-422F-842C-5D635AF5F5BD}"/>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1" name="n_2aveValue債務償還比率">
          <a:extLst>
            <a:ext uri="{FF2B5EF4-FFF2-40B4-BE49-F238E27FC236}">
              <a16:creationId xmlns:a16="http://schemas.microsoft.com/office/drawing/2014/main" id="{7685E4C1-452A-46BD-894E-E834C357DAE1}"/>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2" name="n_3aveValue債務償還比率">
          <a:extLst>
            <a:ext uri="{FF2B5EF4-FFF2-40B4-BE49-F238E27FC236}">
              <a16:creationId xmlns:a16="http://schemas.microsoft.com/office/drawing/2014/main" id="{96D162A4-D255-432F-8C01-290D06302BAC}"/>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3" name="n_4aveValue債務償還比率">
          <a:extLst>
            <a:ext uri="{FF2B5EF4-FFF2-40B4-BE49-F238E27FC236}">
              <a16:creationId xmlns:a16="http://schemas.microsoft.com/office/drawing/2014/main" id="{093DDD33-2A81-47FD-AF9A-0F26C1FA10AB}"/>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8272</xdr:rowOff>
    </xdr:from>
    <xdr:ext cx="405111" cy="259045"/>
    <xdr:sp macro="" textlink="">
      <xdr:nvSpPr>
        <xdr:cNvPr id="164" name="n_1mainValue債務償還比率">
          <a:extLst>
            <a:ext uri="{FF2B5EF4-FFF2-40B4-BE49-F238E27FC236}">
              <a16:creationId xmlns:a16="http://schemas.microsoft.com/office/drawing/2014/main" id="{16492714-0E6A-4B62-9A4F-923B2ABDC83C}"/>
            </a:ext>
          </a:extLst>
        </xdr:cNvPr>
        <xdr:cNvSpPr txBox="1"/>
      </xdr:nvSpPr>
      <xdr:spPr>
        <a:xfrm>
          <a:off x="13869044"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53491</xdr:rowOff>
    </xdr:from>
    <xdr:ext cx="405111" cy="259045"/>
    <xdr:sp macro="" textlink="">
      <xdr:nvSpPr>
        <xdr:cNvPr id="165" name="n_2mainValue債務償還比率">
          <a:extLst>
            <a:ext uri="{FF2B5EF4-FFF2-40B4-BE49-F238E27FC236}">
              <a16:creationId xmlns:a16="http://schemas.microsoft.com/office/drawing/2014/main" id="{99716A95-83BD-4877-AB66-93B17C7AAD5A}"/>
            </a:ext>
          </a:extLst>
        </xdr:cNvPr>
        <xdr:cNvSpPr txBox="1"/>
      </xdr:nvSpPr>
      <xdr:spPr>
        <a:xfrm>
          <a:off x="13119744" y="511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161321</xdr:rowOff>
    </xdr:from>
    <xdr:ext cx="469744" cy="259045"/>
    <xdr:sp macro="" textlink="">
      <xdr:nvSpPr>
        <xdr:cNvPr id="166" name="n_3mainValue債務償還比率">
          <a:extLst>
            <a:ext uri="{FF2B5EF4-FFF2-40B4-BE49-F238E27FC236}">
              <a16:creationId xmlns:a16="http://schemas.microsoft.com/office/drawing/2014/main" id="{5A28B4E1-03BA-406A-9059-DB729846ECD6}"/>
            </a:ext>
          </a:extLst>
        </xdr:cNvPr>
        <xdr:cNvSpPr txBox="1"/>
      </xdr:nvSpPr>
      <xdr:spPr>
        <a:xfrm>
          <a:off x="12325427" y="521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51353</xdr:rowOff>
    </xdr:from>
    <xdr:ext cx="469744" cy="259045"/>
    <xdr:sp macro="" textlink="">
      <xdr:nvSpPr>
        <xdr:cNvPr id="167" name="n_4mainValue債務償還比率">
          <a:extLst>
            <a:ext uri="{FF2B5EF4-FFF2-40B4-BE49-F238E27FC236}">
              <a16:creationId xmlns:a16="http://schemas.microsoft.com/office/drawing/2014/main" id="{64F1FA58-1B01-4935-BC3E-478862A19F92}"/>
            </a:ext>
          </a:extLst>
        </xdr:cNvPr>
        <xdr:cNvSpPr txBox="1"/>
      </xdr:nvSpPr>
      <xdr:spPr>
        <a:xfrm>
          <a:off x="11563427" y="545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9B22242D-9576-48BD-B890-6D7EF2C7ED2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7871171C-4BE1-4141-8336-1E0F0027A05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1416AB50-ADE7-48FB-9B0F-C98B1D585B9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6C85B0E7-AAD4-4FBF-8907-222D90321E2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E8804508-225D-42F1-99F7-B418EEF2E1E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D5DC1629-8C28-4249-AD19-D5DAC0FC26C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B737E01-2178-4539-854D-92EA73746A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C665162-6A47-4901-9163-E64AE33C19F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1D713E-754D-4A5A-AD10-F43B726910C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4647C2-1946-42BD-9658-90445E3CC54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6F7235-5E7C-40AD-A3E7-76FCE96702B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B70954D-CFD8-403A-A3F5-7F3EA9EE40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282F625-B821-451A-A730-D34B12BE922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5608CA-3FE6-403F-AC6F-D84A111583B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AADB16-EF43-468D-B3F7-F810327080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145A0E-931C-41A9-A75D-4DB5D5ECB71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D84888-6510-4FBE-8378-74FEF210C72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A3F0A1-8939-42A9-8739-CA2FA24A40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F66DE3-3969-4FF9-A271-09D62B761D8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AF2D64-9566-4227-BC8D-80249949BDA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EE73AB-2EA8-4137-853A-1DABCF36046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D7BD4A6-73D1-418B-81B2-BC38BF8E3D9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5AE9A5-1970-4F55-85A2-897150D564B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7D9ECB-1CE6-452E-A4F9-EBE9B92084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AA5D0E-E125-4370-80F8-0CDB0AC382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4C1DDB-C925-49DD-910D-256AAC35CD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773BD6-FAF1-4586-A490-3B503D67DE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B64AB0-A52E-42FA-BA71-E736377779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452F88-A75D-49F7-91B9-5BCCAD885C9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8F2B0E-3F67-448B-B4D4-55FAB4AEA1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114D28-9767-427E-99B2-3EAAB5A0B3C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0B89044-C9A8-46E2-8EF2-CFD3BA69FFD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102D48-E970-4CB4-8F35-919B4F3587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DFA7C1-B732-495E-BDEF-7FB85F0FF6B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42B676-A1D2-4303-A63D-3394916468C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DABA77-14FC-413B-A1C6-BE8F46E88F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FEDB0A8-D7C2-47B1-BD19-E5FC063B934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E118B4-8E89-4A35-AD73-6D358383C7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664659-7886-45B0-8912-F47F6F1042C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30D25FA-D21C-4FB3-808C-83BBADCD0C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BAC1A9-83A6-4062-B7C6-6A360D83FF6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1FA6F80-5733-4C74-99EE-EF50C9B15B3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114482-4132-4076-9C2D-B95B006A4BE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3B4106-8F6E-4B95-A095-C738D723456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F5B843-E034-4875-803E-ADD533FD377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C80F248-F556-4EA0-BA12-12A6140417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7995EF-0558-4BD4-B223-686CE459C6A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5D4DDD-FA1D-4F97-9A25-832C4E99177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05ECC4D-41D7-4F15-B81B-9D5C499880C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EF34FFE-0CAF-47BA-94F1-085E9360FF6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1164CE1-A208-4B87-AF9C-22DCEC31320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CD5836A-C95C-4E24-B103-7CC1F9DB0D1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85836C5-F6F2-4F77-B34A-E8571391D50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0F7959C-54FC-467C-B8B5-DD8C1E8E7F2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0F4D81-EA22-4A34-9DE6-858234F38A9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7E46A5F-E900-485A-83D2-9EF6FD5BE6A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5B875F9-BD5F-484D-AA76-1199F271F4D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EE374E-F312-4397-979C-2003B3885FE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257ED81-C3F1-44BB-BB44-0BDDBE89760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636570E-7041-4C24-A055-9CB89477978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5F719C6-F024-4E3C-9F00-E783022B5C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0C9AF05-F1F9-49DB-8124-1E5E41CBDF7B}"/>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D4ECFBB6-FC60-4B9C-9F31-79A727F4E29C}"/>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2F915D14-24FD-45D7-AA22-DB8699885E26}"/>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39C8AA82-68C6-4F8A-AF3A-6698A9CC6B7A}"/>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1FF69153-1597-4AA4-B6AE-0454280B318A}"/>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2FE0FEEE-72C4-4073-AF93-D944C78733AA}"/>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109FEFD-B926-4720-B848-AE150C168B0F}"/>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EA0F7C80-8963-43B4-BB48-1B3CAD996E48}"/>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DABCC423-6626-47F9-A9B6-62EBF22EDC93}"/>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2E3B9836-8773-405A-945E-241E98BFAA9A}"/>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641F389D-945A-4AE4-8116-447442D7BAE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2192B0F-6857-4F17-A492-5219624358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DE058D-EFB3-4FF4-AAAC-872081486FD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31E788-4AF5-489A-A720-A34E94A43F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03274EB-AA02-48CB-A911-5E68FE93C58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B84BFDB-FFDF-4F66-8CA8-67E657F21B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6350</xdr:rowOff>
    </xdr:from>
    <xdr:to>
      <xdr:col>24</xdr:col>
      <xdr:colOff>114300</xdr:colOff>
      <xdr:row>35</xdr:row>
      <xdr:rowOff>107950</xdr:rowOff>
    </xdr:to>
    <xdr:sp macro="" textlink="">
      <xdr:nvSpPr>
        <xdr:cNvPr id="73" name="楕円 72">
          <a:extLst>
            <a:ext uri="{FF2B5EF4-FFF2-40B4-BE49-F238E27FC236}">
              <a16:creationId xmlns:a16="http://schemas.microsoft.com/office/drawing/2014/main" id="{64373BE8-8C0A-4488-BBC4-839D641695CD}"/>
            </a:ext>
          </a:extLst>
        </xdr:cNvPr>
        <xdr:cNvSpPr/>
      </xdr:nvSpPr>
      <xdr:spPr>
        <a:xfrm>
          <a:off x="45847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29227</xdr:rowOff>
    </xdr:from>
    <xdr:ext cx="405111" cy="259045"/>
    <xdr:sp macro="" textlink="">
      <xdr:nvSpPr>
        <xdr:cNvPr id="74" name="【道路】&#10;有形固定資産減価償却率該当値テキスト">
          <a:extLst>
            <a:ext uri="{FF2B5EF4-FFF2-40B4-BE49-F238E27FC236}">
              <a16:creationId xmlns:a16="http://schemas.microsoft.com/office/drawing/2014/main" id="{BD57CF06-CBD1-47E8-8A67-0E8EB5D88CD5}"/>
            </a:ext>
          </a:extLst>
        </xdr:cNvPr>
        <xdr:cNvSpPr txBox="1"/>
      </xdr:nvSpPr>
      <xdr:spPr>
        <a:xfrm>
          <a:off x="4673600"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160655</xdr:rowOff>
    </xdr:from>
    <xdr:to>
      <xdr:col>20</xdr:col>
      <xdr:colOff>38100</xdr:colOff>
      <xdr:row>37</xdr:row>
      <xdr:rowOff>90805</xdr:rowOff>
    </xdr:to>
    <xdr:sp macro="" textlink="">
      <xdr:nvSpPr>
        <xdr:cNvPr id="75" name="楕円 74">
          <a:extLst>
            <a:ext uri="{FF2B5EF4-FFF2-40B4-BE49-F238E27FC236}">
              <a16:creationId xmlns:a16="http://schemas.microsoft.com/office/drawing/2014/main" id="{5D3A6076-C7BD-40DE-ABB3-3E737DC62C3A}"/>
            </a:ext>
          </a:extLst>
        </xdr:cNvPr>
        <xdr:cNvSpPr/>
      </xdr:nvSpPr>
      <xdr:spPr>
        <a:xfrm>
          <a:off x="3746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57150</xdr:rowOff>
    </xdr:from>
    <xdr:to>
      <xdr:col>24</xdr:col>
      <xdr:colOff>63500</xdr:colOff>
      <xdr:row>37</xdr:row>
      <xdr:rowOff>40005</xdr:rowOff>
    </xdr:to>
    <xdr:cxnSp macro="">
      <xdr:nvCxnSpPr>
        <xdr:cNvPr id="76" name="直線コネクタ 75">
          <a:extLst>
            <a:ext uri="{FF2B5EF4-FFF2-40B4-BE49-F238E27FC236}">
              <a16:creationId xmlns:a16="http://schemas.microsoft.com/office/drawing/2014/main" id="{6E445EAE-EAA3-48B9-BB2F-2319D0C29F05}"/>
            </a:ext>
          </a:extLst>
        </xdr:cNvPr>
        <xdr:cNvCxnSpPr/>
      </xdr:nvCxnSpPr>
      <xdr:spPr>
        <a:xfrm flipV="1">
          <a:off x="3797300" y="6057900"/>
          <a:ext cx="8382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105410</xdr:rowOff>
    </xdr:from>
    <xdr:to>
      <xdr:col>15</xdr:col>
      <xdr:colOff>101600</xdr:colOff>
      <xdr:row>36</xdr:row>
      <xdr:rowOff>35560</xdr:rowOff>
    </xdr:to>
    <xdr:sp macro="" textlink="">
      <xdr:nvSpPr>
        <xdr:cNvPr id="77" name="楕円 76">
          <a:extLst>
            <a:ext uri="{FF2B5EF4-FFF2-40B4-BE49-F238E27FC236}">
              <a16:creationId xmlns:a16="http://schemas.microsoft.com/office/drawing/2014/main" id="{60E207AB-AE56-4D87-9B4B-49BB52000C75}"/>
            </a:ext>
          </a:extLst>
        </xdr:cNvPr>
        <xdr:cNvSpPr/>
      </xdr:nvSpPr>
      <xdr:spPr>
        <a:xfrm>
          <a:off x="2857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156210</xdr:rowOff>
    </xdr:from>
    <xdr:to>
      <xdr:col>19</xdr:col>
      <xdr:colOff>177800</xdr:colOff>
      <xdr:row>37</xdr:row>
      <xdr:rowOff>40005</xdr:rowOff>
    </xdr:to>
    <xdr:cxnSp macro="">
      <xdr:nvCxnSpPr>
        <xdr:cNvPr id="78" name="直線コネクタ 77">
          <a:extLst>
            <a:ext uri="{FF2B5EF4-FFF2-40B4-BE49-F238E27FC236}">
              <a16:creationId xmlns:a16="http://schemas.microsoft.com/office/drawing/2014/main" id="{5C2D17DB-5C4E-4FB3-BE4B-FE2F96B63C87}"/>
            </a:ext>
          </a:extLst>
        </xdr:cNvPr>
        <xdr:cNvCxnSpPr/>
      </xdr:nvCxnSpPr>
      <xdr:spPr>
        <a:xfrm>
          <a:off x="2908300" y="6156960"/>
          <a:ext cx="8890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86360</xdr:rowOff>
    </xdr:from>
    <xdr:to>
      <xdr:col>10</xdr:col>
      <xdr:colOff>165100</xdr:colOff>
      <xdr:row>36</xdr:row>
      <xdr:rowOff>16510</xdr:rowOff>
    </xdr:to>
    <xdr:sp macro="" textlink="">
      <xdr:nvSpPr>
        <xdr:cNvPr id="79" name="楕円 78">
          <a:extLst>
            <a:ext uri="{FF2B5EF4-FFF2-40B4-BE49-F238E27FC236}">
              <a16:creationId xmlns:a16="http://schemas.microsoft.com/office/drawing/2014/main" id="{08CC23D1-6F4F-4AFC-980A-5EFD790627A2}"/>
            </a:ext>
          </a:extLst>
        </xdr:cNvPr>
        <xdr:cNvSpPr/>
      </xdr:nvSpPr>
      <xdr:spPr>
        <a:xfrm>
          <a:off x="1968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137160</xdr:rowOff>
    </xdr:from>
    <xdr:to>
      <xdr:col>15</xdr:col>
      <xdr:colOff>50800</xdr:colOff>
      <xdr:row>35</xdr:row>
      <xdr:rowOff>156210</xdr:rowOff>
    </xdr:to>
    <xdr:cxnSp macro="">
      <xdr:nvCxnSpPr>
        <xdr:cNvPr id="80" name="直線コネクタ 79">
          <a:extLst>
            <a:ext uri="{FF2B5EF4-FFF2-40B4-BE49-F238E27FC236}">
              <a16:creationId xmlns:a16="http://schemas.microsoft.com/office/drawing/2014/main" id="{DE5F616F-5E5D-4B5D-B694-C0E2AFC3E1AF}"/>
            </a:ext>
          </a:extLst>
        </xdr:cNvPr>
        <xdr:cNvCxnSpPr/>
      </xdr:nvCxnSpPr>
      <xdr:spPr>
        <a:xfrm>
          <a:off x="2019300" y="61379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61595</xdr:rowOff>
    </xdr:from>
    <xdr:to>
      <xdr:col>6</xdr:col>
      <xdr:colOff>38100</xdr:colOff>
      <xdr:row>35</xdr:row>
      <xdr:rowOff>163195</xdr:rowOff>
    </xdr:to>
    <xdr:sp macro="" textlink="">
      <xdr:nvSpPr>
        <xdr:cNvPr id="81" name="楕円 80">
          <a:extLst>
            <a:ext uri="{FF2B5EF4-FFF2-40B4-BE49-F238E27FC236}">
              <a16:creationId xmlns:a16="http://schemas.microsoft.com/office/drawing/2014/main" id="{23D5D68F-156B-4BC8-939F-29A543749FB6}"/>
            </a:ext>
          </a:extLst>
        </xdr:cNvPr>
        <xdr:cNvSpPr/>
      </xdr:nvSpPr>
      <xdr:spPr>
        <a:xfrm>
          <a:off x="1079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112395</xdr:rowOff>
    </xdr:from>
    <xdr:to>
      <xdr:col>10</xdr:col>
      <xdr:colOff>114300</xdr:colOff>
      <xdr:row>35</xdr:row>
      <xdr:rowOff>137160</xdr:rowOff>
    </xdr:to>
    <xdr:cxnSp macro="">
      <xdr:nvCxnSpPr>
        <xdr:cNvPr id="82" name="直線コネクタ 81">
          <a:extLst>
            <a:ext uri="{FF2B5EF4-FFF2-40B4-BE49-F238E27FC236}">
              <a16:creationId xmlns:a16="http://schemas.microsoft.com/office/drawing/2014/main" id="{22CF7B4F-7BE0-4972-81E8-EBA1836C3FC1}"/>
            </a:ext>
          </a:extLst>
        </xdr:cNvPr>
        <xdr:cNvCxnSpPr/>
      </xdr:nvCxnSpPr>
      <xdr:spPr>
        <a:xfrm>
          <a:off x="1130300" y="61131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879A751B-C352-4D37-B648-2D9D294C734E}"/>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FAEE01EF-9523-47AF-B39D-6A9CA71855D3}"/>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44CC1ACA-D842-43EA-97BE-173857F26945}"/>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DAFF0525-2AEE-4FBE-943F-EB6D8787538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107332</xdr:rowOff>
    </xdr:from>
    <xdr:ext cx="405111" cy="259045"/>
    <xdr:sp macro="" textlink="">
      <xdr:nvSpPr>
        <xdr:cNvPr id="87" name="n_1mainValue【道路】&#10;有形固定資産減価償却率">
          <a:extLst>
            <a:ext uri="{FF2B5EF4-FFF2-40B4-BE49-F238E27FC236}">
              <a16:creationId xmlns:a16="http://schemas.microsoft.com/office/drawing/2014/main" id="{62FC7057-6871-4A24-A5A9-1D7F90DE8B01}"/>
            </a:ext>
          </a:extLst>
        </xdr:cNvPr>
        <xdr:cNvSpPr txBox="1"/>
      </xdr:nvSpPr>
      <xdr:spPr>
        <a:xfrm>
          <a:off x="35820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52087</xdr:rowOff>
    </xdr:from>
    <xdr:ext cx="405111" cy="259045"/>
    <xdr:sp macro="" textlink="">
      <xdr:nvSpPr>
        <xdr:cNvPr id="88" name="n_2mainValue【道路】&#10;有形固定資産減価償却率">
          <a:extLst>
            <a:ext uri="{FF2B5EF4-FFF2-40B4-BE49-F238E27FC236}">
              <a16:creationId xmlns:a16="http://schemas.microsoft.com/office/drawing/2014/main" id="{AEBBE44A-5A61-4475-9538-2EB98E3C80E0}"/>
            </a:ext>
          </a:extLst>
        </xdr:cNvPr>
        <xdr:cNvSpPr txBox="1"/>
      </xdr:nvSpPr>
      <xdr:spPr>
        <a:xfrm>
          <a:off x="2705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33037</xdr:rowOff>
    </xdr:from>
    <xdr:ext cx="405111" cy="259045"/>
    <xdr:sp macro="" textlink="">
      <xdr:nvSpPr>
        <xdr:cNvPr id="89" name="n_3mainValue【道路】&#10;有形固定資産減価償却率">
          <a:extLst>
            <a:ext uri="{FF2B5EF4-FFF2-40B4-BE49-F238E27FC236}">
              <a16:creationId xmlns:a16="http://schemas.microsoft.com/office/drawing/2014/main" id="{E36229CA-453D-4D5F-B30F-55397B591D53}"/>
            </a:ext>
          </a:extLst>
        </xdr:cNvPr>
        <xdr:cNvSpPr txBox="1"/>
      </xdr:nvSpPr>
      <xdr:spPr>
        <a:xfrm>
          <a:off x="18167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B2898C2D-2E2F-4428-88C4-14128CBC21D2}"/>
            </a:ext>
          </a:extLst>
        </xdr:cNvPr>
        <xdr:cNvSpPr txBox="1"/>
      </xdr:nvSpPr>
      <xdr:spPr>
        <a:xfrm>
          <a:off x="92774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618259F-D6A1-4686-BD1C-F41E5C2DE39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8FD5E43-D7CF-45D8-94D4-7611CF520C6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D227F86-ED69-4EEA-AD6D-2A08EE93B2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39CBA34-84CD-4E13-81A6-32F94CCC718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093278F-B6E9-4B0A-89D3-512A4819E0E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C76F385-BADE-4FF2-B613-02EA103265B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6C62D4C-66BB-4E64-8956-9B3ED33ECE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398D31-C485-4482-8793-4F4068D9948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245F0A2-B990-444F-A4F4-693A94AB000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B5848EA-93BE-4E14-8480-85E93554B59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61B474B-A8AA-4A88-AAC7-45ADEF83025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0AAA918-4F71-4404-B717-A0F3FA7F879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C2DBBEA-B383-44CE-91BF-0B15D09C80B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CE38F84-EB8C-4B21-8713-52426722694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7237F0E-418A-4FA5-8AB2-4F46D72345C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2CA027C-8356-4399-86A8-9DD9441885D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243E23B-89E4-4127-B561-EBE0786E0DB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9FEC768-829C-4469-B9F2-7706724201B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BAD3D25-F619-4592-ACC4-20707D0E43A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C7E2D17-BBF4-4507-9055-919CE368213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3077474-F525-455C-8D07-7B743A244F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B905C1F-4E42-4F78-B57F-9DE7F1E355A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2981961-6166-4537-A52E-B59E56ACB67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5391EE4F-1B18-4BFF-A78B-30CF7018AE28}"/>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70951624-661D-451F-B1ED-02C9E01295D1}"/>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F3A901BD-E8AE-46BD-BFCD-9AA9A6DA2E9A}"/>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BFF188FD-8754-4BDC-8A7F-43BA3F9BA686}"/>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2517EEB-645E-404E-AE7C-3F5244EAC5E2}"/>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2F396B32-E427-4DDB-A084-43DE5477E35F}"/>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13526A44-667F-4DE7-B088-9C527894FAF6}"/>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888526FC-3536-485B-855A-4BA82E8D6409}"/>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7DE44A5E-782E-4840-9FDF-F34E262F9A99}"/>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68672CE-F66F-433A-8D03-3754E62A8857}"/>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E234AC43-8D43-4E7B-8299-D5505B861A5E}"/>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EA1CB74-A7AC-42F5-9918-2F7F0074C5C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FCBAFD-36EF-4B3D-BD42-158E3F16E0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9B7003-E658-4F39-8B02-B63A30D3424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C562A89-0A10-48C0-93C6-09AABC8C2FA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4640EA-B380-4D74-8D1C-D178FCD47A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136004</xdr:rowOff>
    </xdr:from>
    <xdr:to>
      <xdr:col>55</xdr:col>
      <xdr:colOff>50800</xdr:colOff>
      <xdr:row>41</xdr:row>
      <xdr:rowOff>66154</xdr:rowOff>
    </xdr:to>
    <xdr:sp macro="" textlink="">
      <xdr:nvSpPr>
        <xdr:cNvPr id="130" name="楕円 129">
          <a:extLst>
            <a:ext uri="{FF2B5EF4-FFF2-40B4-BE49-F238E27FC236}">
              <a16:creationId xmlns:a16="http://schemas.microsoft.com/office/drawing/2014/main" id="{A25572BA-1CA5-401A-8266-1F503DBF7B5E}"/>
            </a:ext>
          </a:extLst>
        </xdr:cNvPr>
        <xdr:cNvSpPr/>
      </xdr:nvSpPr>
      <xdr:spPr>
        <a:xfrm>
          <a:off x="10426700" y="699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114431</xdr:rowOff>
    </xdr:from>
    <xdr:ext cx="469744" cy="259045"/>
    <xdr:sp macro="" textlink="">
      <xdr:nvSpPr>
        <xdr:cNvPr id="131" name="【道路】&#10;一人当たり延長該当値テキスト">
          <a:extLst>
            <a:ext uri="{FF2B5EF4-FFF2-40B4-BE49-F238E27FC236}">
              <a16:creationId xmlns:a16="http://schemas.microsoft.com/office/drawing/2014/main" id="{3B84BF91-4EAF-47EC-B776-D72741B5D121}"/>
            </a:ext>
          </a:extLst>
        </xdr:cNvPr>
        <xdr:cNvSpPr txBox="1"/>
      </xdr:nvSpPr>
      <xdr:spPr>
        <a:xfrm>
          <a:off x="10515600" y="697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126327</xdr:rowOff>
    </xdr:from>
    <xdr:to>
      <xdr:col>50</xdr:col>
      <xdr:colOff>165100</xdr:colOff>
      <xdr:row>41</xdr:row>
      <xdr:rowOff>56477</xdr:rowOff>
    </xdr:to>
    <xdr:sp macro="" textlink="">
      <xdr:nvSpPr>
        <xdr:cNvPr id="132" name="楕円 131">
          <a:extLst>
            <a:ext uri="{FF2B5EF4-FFF2-40B4-BE49-F238E27FC236}">
              <a16:creationId xmlns:a16="http://schemas.microsoft.com/office/drawing/2014/main" id="{88803BB6-DF85-46E0-B4CE-B16D90B56806}"/>
            </a:ext>
          </a:extLst>
        </xdr:cNvPr>
        <xdr:cNvSpPr/>
      </xdr:nvSpPr>
      <xdr:spPr>
        <a:xfrm>
          <a:off x="9588500" y="698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5677</xdr:rowOff>
    </xdr:from>
    <xdr:to>
      <xdr:col>55</xdr:col>
      <xdr:colOff>0</xdr:colOff>
      <xdr:row>41</xdr:row>
      <xdr:rowOff>15354</xdr:rowOff>
    </xdr:to>
    <xdr:cxnSp macro="">
      <xdr:nvCxnSpPr>
        <xdr:cNvPr id="133" name="直線コネクタ 132">
          <a:extLst>
            <a:ext uri="{FF2B5EF4-FFF2-40B4-BE49-F238E27FC236}">
              <a16:creationId xmlns:a16="http://schemas.microsoft.com/office/drawing/2014/main" id="{88CFB8D6-2418-4685-9C82-E844451F1521}"/>
            </a:ext>
          </a:extLst>
        </xdr:cNvPr>
        <xdr:cNvCxnSpPr/>
      </xdr:nvCxnSpPr>
      <xdr:spPr>
        <a:xfrm>
          <a:off x="9639300" y="7035127"/>
          <a:ext cx="8382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129604</xdr:rowOff>
    </xdr:from>
    <xdr:to>
      <xdr:col>46</xdr:col>
      <xdr:colOff>38100</xdr:colOff>
      <xdr:row>41</xdr:row>
      <xdr:rowOff>59754</xdr:rowOff>
    </xdr:to>
    <xdr:sp macro="" textlink="">
      <xdr:nvSpPr>
        <xdr:cNvPr id="134" name="楕円 133">
          <a:extLst>
            <a:ext uri="{FF2B5EF4-FFF2-40B4-BE49-F238E27FC236}">
              <a16:creationId xmlns:a16="http://schemas.microsoft.com/office/drawing/2014/main" id="{9B142A9A-2F7D-4160-82F7-2B745F04C5BB}"/>
            </a:ext>
          </a:extLst>
        </xdr:cNvPr>
        <xdr:cNvSpPr/>
      </xdr:nvSpPr>
      <xdr:spPr>
        <a:xfrm>
          <a:off x="8699500" y="69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5677</xdr:rowOff>
    </xdr:from>
    <xdr:to>
      <xdr:col>50</xdr:col>
      <xdr:colOff>114300</xdr:colOff>
      <xdr:row>41</xdr:row>
      <xdr:rowOff>8954</xdr:rowOff>
    </xdr:to>
    <xdr:cxnSp macro="">
      <xdr:nvCxnSpPr>
        <xdr:cNvPr id="135" name="直線コネクタ 134">
          <a:extLst>
            <a:ext uri="{FF2B5EF4-FFF2-40B4-BE49-F238E27FC236}">
              <a16:creationId xmlns:a16="http://schemas.microsoft.com/office/drawing/2014/main" id="{A29EBCDC-5C17-427D-8CFB-C42E1DA21195}"/>
            </a:ext>
          </a:extLst>
        </xdr:cNvPr>
        <xdr:cNvCxnSpPr/>
      </xdr:nvCxnSpPr>
      <xdr:spPr>
        <a:xfrm flipV="1">
          <a:off x="8750300" y="7035127"/>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126708</xdr:rowOff>
    </xdr:from>
    <xdr:to>
      <xdr:col>41</xdr:col>
      <xdr:colOff>101600</xdr:colOff>
      <xdr:row>41</xdr:row>
      <xdr:rowOff>56858</xdr:rowOff>
    </xdr:to>
    <xdr:sp macro="" textlink="">
      <xdr:nvSpPr>
        <xdr:cNvPr id="136" name="楕円 135">
          <a:extLst>
            <a:ext uri="{FF2B5EF4-FFF2-40B4-BE49-F238E27FC236}">
              <a16:creationId xmlns:a16="http://schemas.microsoft.com/office/drawing/2014/main" id="{23933808-2B63-450D-9279-DFC23AC55972}"/>
            </a:ext>
          </a:extLst>
        </xdr:cNvPr>
        <xdr:cNvSpPr/>
      </xdr:nvSpPr>
      <xdr:spPr>
        <a:xfrm>
          <a:off x="7810500" y="69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6058</xdr:rowOff>
    </xdr:from>
    <xdr:to>
      <xdr:col>45</xdr:col>
      <xdr:colOff>177800</xdr:colOff>
      <xdr:row>41</xdr:row>
      <xdr:rowOff>8954</xdr:rowOff>
    </xdr:to>
    <xdr:cxnSp macro="">
      <xdr:nvCxnSpPr>
        <xdr:cNvPr id="137" name="直線コネクタ 136">
          <a:extLst>
            <a:ext uri="{FF2B5EF4-FFF2-40B4-BE49-F238E27FC236}">
              <a16:creationId xmlns:a16="http://schemas.microsoft.com/office/drawing/2014/main" id="{D2809743-61F9-43A7-A9E7-F2C459815B4A}"/>
            </a:ext>
          </a:extLst>
        </xdr:cNvPr>
        <xdr:cNvCxnSpPr/>
      </xdr:nvCxnSpPr>
      <xdr:spPr>
        <a:xfrm>
          <a:off x="7861300" y="7035508"/>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128765</xdr:rowOff>
    </xdr:from>
    <xdr:to>
      <xdr:col>36</xdr:col>
      <xdr:colOff>165100</xdr:colOff>
      <xdr:row>41</xdr:row>
      <xdr:rowOff>58915</xdr:rowOff>
    </xdr:to>
    <xdr:sp macro="" textlink="">
      <xdr:nvSpPr>
        <xdr:cNvPr id="138" name="楕円 137">
          <a:extLst>
            <a:ext uri="{FF2B5EF4-FFF2-40B4-BE49-F238E27FC236}">
              <a16:creationId xmlns:a16="http://schemas.microsoft.com/office/drawing/2014/main" id="{4DA511AA-2046-4485-9EB1-3C925B747C38}"/>
            </a:ext>
          </a:extLst>
        </xdr:cNvPr>
        <xdr:cNvSpPr/>
      </xdr:nvSpPr>
      <xdr:spPr>
        <a:xfrm>
          <a:off x="6921500" y="698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6058</xdr:rowOff>
    </xdr:from>
    <xdr:to>
      <xdr:col>41</xdr:col>
      <xdr:colOff>50800</xdr:colOff>
      <xdr:row>41</xdr:row>
      <xdr:rowOff>8115</xdr:rowOff>
    </xdr:to>
    <xdr:cxnSp macro="">
      <xdr:nvCxnSpPr>
        <xdr:cNvPr id="139" name="直線コネクタ 138">
          <a:extLst>
            <a:ext uri="{FF2B5EF4-FFF2-40B4-BE49-F238E27FC236}">
              <a16:creationId xmlns:a16="http://schemas.microsoft.com/office/drawing/2014/main" id="{6A697BA9-5D93-4C69-9CE8-F8573A584EE5}"/>
            </a:ext>
          </a:extLst>
        </xdr:cNvPr>
        <xdr:cNvCxnSpPr/>
      </xdr:nvCxnSpPr>
      <xdr:spPr>
        <a:xfrm flipV="1">
          <a:off x="6972300" y="7035508"/>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AD45E369-2C39-4A03-81CD-35B612066939}"/>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60FB5685-C6A3-4C1E-BD91-19770515A461}"/>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FB7626E4-9E83-47E6-AA61-DDC04F4D5BEF}"/>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446C53C0-AD07-44B3-9B31-06FF5CF6F8B1}"/>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47604</xdr:rowOff>
    </xdr:from>
    <xdr:ext cx="469744" cy="259045"/>
    <xdr:sp macro="" textlink="">
      <xdr:nvSpPr>
        <xdr:cNvPr id="144" name="n_1mainValue【道路】&#10;一人当たり延長">
          <a:extLst>
            <a:ext uri="{FF2B5EF4-FFF2-40B4-BE49-F238E27FC236}">
              <a16:creationId xmlns:a16="http://schemas.microsoft.com/office/drawing/2014/main" id="{A4453339-2F12-495D-A153-B901901752C6}"/>
            </a:ext>
          </a:extLst>
        </xdr:cNvPr>
        <xdr:cNvSpPr txBox="1"/>
      </xdr:nvSpPr>
      <xdr:spPr>
        <a:xfrm>
          <a:off x="9391727" y="707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50881</xdr:rowOff>
    </xdr:from>
    <xdr:ext cx="469744" cy="259045"/>
    <xdr:sp macro="" textlink="">
      <xdr:nvSpPr>
        <xdr:cNvPr id="145" name="n_2mainValue【道路】&#10;一人当たり延長">
          <a:extLst>
            <a:ext uri="{FF2B5EF4-FFF2-40B4-BE49-F238E27FC236}">
              <a16:creationId xmlns:a16="http://schemas.microsoft.com/office/drawing/2014/main" id="{48773218-1EF9-4315-9C17-E3909552E9DF}"/>
            </a:ext>
          </a:extLst>
        </xdr:cNvPr>
        <xdr:cNvSpPr txBox="1"/>
      </xdr:nvSpPr>
      <xdr:spPr>
        <a:xfrm>
          <a:off x="8515427" y="708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47985</xdr:rowOff>
    </xdr:from>
    <xdr:ext cx="469744" cy="259045"/>
    <xdr:sp macro="" textlink="">
      <xdr:nvSpPr>
        <xdr:cNvPr id="146" name="n_3mainValue【道路】&#10;一人当たり延長">
          <a:extLst>
            <a:ext uri="{FF2B5EF4-FFF2-40B4-BE49-F238E27FC236}">
              <a16:creationId xmlns:a16="http://schemas.microsoft.com/office/drawing/2014/main" id="{DAB50F84-8C2E-49B3-B381-13B19090BA1B}"/>
            </a:ext>
          </a:extLst>
        </xdr:cNvPr>
        <xdr:cNvSpPr txBox="1"/>
      </xdr:nvSpPr>
      <xdr:spPr>
        <a:xfrm>
          <a:off x="7626427" y="707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50042</xdr:rowOff>
    </xdr:from>
    <xdr:ext cx="469744" cy="259045"/>
    <xdr:sp macro="" textlink="">
      <xdr:nvSpPr>
        <xdr:cNvPr id="147" name="n_4mainValue【道路】&#10;一人当たり延長">
          <a:extLst>
            <a:ext uri="{FF2B5EF4-FFF2-40B4-BE49-F238E27FC236}">
              <a16:creationId xmlns:a16="http://schemas.microsoft.com/office/drawing/2014/main" id="{40ADC2A6-ED9D-4E8C-8E14-D9A8917AE9B4}"/>
            </a:ext>
          </a:extLst>
        </xdr:cNvPr>
        <xdr:cNvSpPr txBox="1"/>
      </xdr:nvSpPr>
      <xdr:spPr>
        <a:xfrm>
          <a:off x="6737427" y="707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55157C1-8D75-43ED-9AAA-8006F6720B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8A9A7AE-35E2-49C3-8D5F-DA1BDC83A51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07EBE23-BE43-4EA7-9705-68342AA4A1E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468A575-EC0C-48FA-8592-1948E76423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304FAE7-68FF-4D5A-8B11-71B6663BEE0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8909A93-E117-43E1-AEC2-81B38ADF241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62BA460-99A7-4C24-8F62-B1E09BC9FBF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98A36F4-0C8A-45D3-BC7F-978C3292C61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9DE2801-0D47-4A89-ADCE-950BCFB37BE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91B8B57-9523-4967-8A22-DF96F425E12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9A4AC38-CA8E-48AF-BC67-4359F83002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2FC0D46-BECF-4917-A09A-44204D32A3B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E50C667-79A0-4C21-858A-C302371F1DE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CAB8038-8BDF-4611-90AB-60E2985F59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0A19F0B-7C51-459E-BB66-0A9C6139161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3D09315-F811-4A37-8636-2506F4485E2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982BC6B-AB4A-4B0B-B148-A571085CD19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39EF27B-9753-421C-8644-89D4EC70272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D85C961-A62A-4806-BDCA-F3F44059FEE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BA9F172-18FC-46FD-B7B8-6D158912742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52C0625-4BF5-4ED6-91CD-6EB2961AC47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EE646AB-5446-4D4A-A757-D3889FDF309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F63D689-635F-45B1-ABE7-6295C3CA3B1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0558860-5187-4F45-976A-E6AF49F3338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EBA2885-F8BB-46E2-A994-71C0C9B43D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B9A38F7-7174-4C4A-B7EE-FE994FD22F56}"/>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85CA547-007C-4A0B-B685-4D839B9C228A}"/>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C4BA6ECB-E775-4C76-A026-5F5A99FABA12}"/>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43D0759-B8F3-411C-9E80-92C10C59DF6F}"/>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70A3E581-7B9F-4674-9FA8-A05AA95A394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1C577BA-F30C-4F77-8F91-8125288BF75A}"/>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A3C70613-0ACF-40D8-ACFB-09F733D8DE0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762C9A0-CF7F-430C-A4E8-64897FBD134E}"/>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CE41CAE1-F9E6-40CB-B956-720F00897639}"/>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97AAF3AA-EAF2-46A8-BE37-49E0509F3BD2}"/>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C05FD0B3-9059-4C5D-AD0B-1E2D9195B4DC}"/>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1E0D4F7-8C47-4F32-9724-BEFA2F8850C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A3B8B43-C22C-4299-9EA6-E8606EF840F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CE6DBA-B0EC-4D3E-B6CD-7F51A6D102B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F180A0E-8921-4E35-BD84-F92389F399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9B1883-A39C-464D-A4CE-C47382FE774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27577</xdr:rowOff>
    </xdr:from>
    <xdr:to>
      <xdr:col>24</xdr:col>
      <xdr:colOff>114300</xdr:colOff>
      <xdr:row>60</xdr:row>
      <xdr:rowOff>129177</xdr:rowOff>
    </xdr:to>
    <xdr:sp macro="" textlink="">
      <xdr:nvSpPr>
        <xdr:cNvPr id="189" name="楕円 188">
          <a:extLst>
            <a:ext uri="{FF2B5EF4-FFF2-40B4-BE49-F238E27FC236}">
              <a16:creationId xmlns:a16="http://schemas.microsoft.com/office/drawing/2014/main" id="{5217B7C9-CF32-4BFF-93D0-8B06F945C128}"/>
            </a:ext>
          </a:extLst>
        </xdr:cNvPr>
        <xdr:cNvSpPr/>
      </xdr:nvSpPr>
      <xdr:spPr>
        <a:xfrm>
          <a:off x="45847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50454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F22448B-7098-4F92-89BA-A38485B1A0DD}"/>
            </a:ext>
          </a:extLst>
        </xdr:cNvPr>
        <xdr:cNvSpPr txBox="1"/>
      </xdr:nvSpPr>
      <xdr:spPr>
        <a:xfrm>
          <a:off x="4673600" y="1016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xdr:rowOff>
    </xdr:from>
    <xdr:to>
      <xdr:col>20</xdr:col>
      <xdr:colOff>38100</xdr:colOff>
      <xdr:row>60</xdr:row>
      <xdr:rowOff>107950</xdr:rowOff>
    </xdr:to>
    <xdr:sp macro="" textlink="">
      <xdr:nvSpPr>
        <xdr:cNvPr id="191" name="楕円 190">
          <a:extLst>
            <a:ext uri="{FF2B5EF4-FFF2-40B4-BE49-F238E27FC236}">
              <a16:creationId xmlns:a16="http://schemas.microsoft.com/office/drawing/2014/main" id="{C7119164-E6D1-466D-ACBC-A023560FD68F}"/>
            </a:ext>
          </a:extLst>
        </xdr:cNvPr>
        <xdr:cNvSpPr/>
      </xdr:nvSpPr>
      <xdr:spPr>
        <a:xfrm>
          <a:off x="3746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57150</xdr:rowOff>
    </xdr:from>
    <xdr:to>
      <xdr:col>24</xdr:col>
      <xdr:colOff>63500</xdr:colOff>
      <xdr:row>60</xdr:row>
      <xdr:rowOff>78377</xdr:rowOff>
    </xdr:to>
    <xdr:cxnSp macro="">
      <xdr:nvCxnSpPr>
        <xdr:cNvPr id="192" name="直線コネクタ 191">
          <a:extLst>
            <a:ext uri="{FF2B5EF4-FFF2-40B4-BE49-F238E27FC236}">
              <a16:creationId xmlns:a16="http://schemas.microsoft.com/office/drawing/2014/main" id="{8AD2633F-5AC6-4D85-A6D3-CD06A41E1BB2}"/>
            </a:ext>
          </a:extLst>
        </xdr:cNvPr>
        <xdr:cNvCxnSpPr/>
      </xdr:nvCxnSpPr>
      <xdr:spPr>
        <a:xfrm>
          <a:off x="3797300" y="1034415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153307</xdr:rowOff>
    </xdr:from>
    <xdr:to>
      <xdr:col>15</xdr:col>
      <xdr:colOff>101600</xdr:colOff>
      <xdr:row>60</xdr:row>
      <xdr:rowOff>83457</xdr:rowOff>
    </xdr:to>
    <xdr:sp macro="" textlink="">
      <xdr:nvSpPr>
        <xdr:cNvPr id="193" name="楕円 192">
          <a:extLst>
            <a:ext uri="{FF2B5EF4-FFF2-40B4-BE49-F238E27FC236}">
              <a16:creationId xmlns:a16="http://schemas.microsoft.com/office/drawing/2014/main" id="{DF09929C-B48E-4034-9360-34864964E647}"/>
            </a:ext>
          </a:extLst>
        </xdr:cNvPr>
        <xdr:cNvSpPr/>
      </xdr:nvSpPr>
      <xdr:spPr>
        <a:xfrm>
          <a:off x="2857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32657</xdr:rowOff>
    </xdr:from>
    <xdr:to>
      <xdr:col>19</xdr:col>
      <xdr:colOff>177800</xdr:colOff>
      <xdr:row>60</xdr:row>
      <xdr:rowOff>57150</xdr:rowOff>
    </xdr:to>
    <xdr:cxnSp macro="">
      <xdr:nvCxnSpPr>
        <xdr:cNvPr id="194" name="直線コネクタ 193">
          <a:extLst>
            <a:ext uri="{FF2B5EF4-FFF2-40B4-BE49-F238E27FC236}">
              <a16:creationId xmlns:a16="http://schemas.microsoft.com/office/drawing/2014/main" id="{6522FC5E-5CA6-4656-B27C-03A44C9A2FB0}"/>
            </a:ext>
          </a:extLst>
        </xdr:cNvPr>
        <xdr:cNvCxnSpPr/>
      </xdr:nvCxnSpPr>
      <xdr:spPr>
        <a:xfrm>
          <a:off x="2908300" y="103196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114119</xdr:rowOff>
    </xdr:from>
    <xdr:to>
      <xdr:col>10</xdr:col>
      <xdr:colOff>165100</xdr:colOff>
      <xdr:row>60</xdr:row>
      <xdr:rowOff>44269</xdr:rowOff>
    </xdr:to>
    <xdr:sp macro="" textlink="">
      <xdr:nvSpPr>
        <xdr:cNvPr id="195" name="楕円 194">
          <a:extLst>
            <a:ext uri="{FF2B5EF4-FFF2-40B4-BE49-F238E27FC236}">
              <a16:creationId xmlns:a16="http://schemas.microsoft.com/office/drawing/2014/main" id="{1A40CD9C-F535-49FF-85DC-69AF457DD354}"/>
            </a:ext>
          </a:extLst>
        </xdr:cNvPr>
        <xdr:cNvSpPr/>
      </xdr:nvSpPr>
      <xdr:spPr>
        <a:xfrm>
          <a:off x="1968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164919</xdr:rowOff>
    </xdr:from>
    <xdr:to>
      <xdr:col>15</xdr:col>
      <xdr:colOff>50800</xdr:colOff>
      <xdr:row>60</xdr:row>
      <xdr:rowOff>32657</xdr:rowOff>
    </xdr:to>
    <xdr:cxnSp macro="">
      <xdr:nvCxnSpPr>
        <xdr:cNvPr id="196" name="直線コネクタ 195">
          <a:extLst>
            <a:ext uri="{FF2B5EF4-FFF2-40B4-BE49-F238E27FC236}">
              <a16:creationId xmlns:a16="http://schemas.microsoft.com/office/drawing/2014/main" id="{5F358E06-4CE0-446C-89DE-5954C3C82E50}"/>
            </a:ext>
          </a:extLst>
        </xdr:cNvPr>
        <xdr:cNvCxnSpPr/>
      </xdr:nvCxnSpPr>
      <xdr:spPr>
        <a:xfrm>
          <a:off x="2019300" y="102804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109220</xdr:rowOff>
    </xdr:from>
    <xdr:to>
      <xdr:col>6</xdr:col>
      <xdr:colOff>38100</xdr:colOff>
      <xdr:row>60</xdr:row>
      <xdr:rowOff>39370</xdr:rowOff>
    </xdr:to>
    <xdr:sp macro="" textlink="">
      <xdr:nvSpPr>
        <xdr:cNvPr id="197" name="楕円 196">
          <a:extLst>
            <a:ext uri="{FF2B5EF4-FFF2-40B4-BE49-F238E27FC236}">
              <a16:creationId xmlns:a16="http://schemas.microsoft.com/office/drawing/2014/main" id="{C6057D62-8EE9-44C7-9BCC-95F3AD28ECC0}"/>
            </a:ext>
          </a:extLst>
        </xdr:cNvPr>
        <xdr:cNvSpPr/>
      </xdr:nvSpPr>
      <xdr:spPr>
        <a:xfrm>
          <a:off x="1079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160020</xdr:rowOff>
    </xdr:from>
    <xdr:to>
      <xdr:col>10</xdr:col>
      <xdr:colOff>114300</xdr:colOff>
      <xdr:row>59</xdr:row>
      <xdr:rowOff>164919</xdr:rowOff>
    </xdr:to>
    <xdr:cxnSp macro="">
      <xdr:nvCxnSpPr>
        <xdr:cNvPr id="198" name="直線コネクタ 197">
          <a:extLst>
            <a:ext uri="{FF2B5EF4-FFF2-40B4-BE49-F238E27FC236}">
              <a16:creationId xmlns:a16="http://schemas.microsoft.com/office/drawing/2014/main" id="{CBC200B7-C219-4A94-9429-332B8DEA40C1}"/>
            </a:ext>
          </a:extLst>
        </xdr:cNvPr>
        <xdr:cNvCxnSpPr/>
      </xdr:nvCxnSpPr>
      <xdr:spPr>
        <a:xfrm>
          <a:off x="1130300" y="102755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8142CB5-351B-48F7-9BFB-CB2120EBF6C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8D0D15E-CBD7-40E8-B6F5-DC4FA1D5E198}"/>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8AFBB79-0748-4056-A4C6-DB2698C148CE}"/>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BE14C16-A559-4705-8E26-1E41CC60F5B1}"/>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124477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060E0BF-0009-4356-BEA2-E3079900A8D9}"/>
            </a:ext>
          </a:extLst>
        </xdr:cNvPr>
        <xdr:cNvSpPr txBox="1"/>
      </xdr:nvSpPr>
      <xdr:spPr>
        <a:xfrm>
          <a:off x="3582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99984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49E0E83-EEC3-4F58-9026-2B917BA4C45B}"/>
            </a:ext>
          </a:extLst>
        </xdr:cNvPr>
        <xdr:cNvSpPr txBox="1"/>
      </xdr:nvSpPr>
      <xdr:spPr>
        <a:xfrm>
          <a:off x="2705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60796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C5A3755-7203-49E2-B5A5-35FE971ABA77}"/>
            </a:ext>
          </a:extLst>
        </xdr:cNvPr>
        <xdr:cNvSpPr txBox="1"/>
      </xdr:nvSpPr>
      <xdr:spPr>
        <a:xfrm>
          <a:off x="1816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55897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CB6C3CE-2DBF-4F9A-B366-BA1ED3CBF259}"/>
            </a:ext>
          </a:extLst>
        </xdr:cNvPr>
        <xdr:cNvSpPr txBox="1"/>
      </xdr:nvSpPr>
      <xdr:spPr>
        <a:xfrm>
          <a:off x="927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0C4113C-3826-4C84-B349-D351A9FE903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0C8AB36-0089-4BAB-AD75-7CF0911CFC5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B78138C-21C6-437D-8ADD-9A99B7180A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72FBC12-547F-46A7-8F6F-09233447472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2433D87-2327-4F69-B53D-406CB58188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3C66045-E914-4247-8F27-014D258EAF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10C4347-5EAD-4728-BA3A-61916A2957F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479F621-8CD8-4453-8E46-C00907D953E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E7B821E-EEEE-4D9F-9B85-B6E2A53992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421CC6B-4D39-48DF-B93C-2B24D51C685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ED64980-D04D-4DCD-AFE5-3AEF5E1CB71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C981997-7D61-4855-80C7-0A91AFFB341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08F7CA6-0A5E-44F3-BE1D-94A05E18DEE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83D69E1-2108-4997-9F41-966BCE32DA1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4B18DC3-3438-4326-B50B-3C0693CDF2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DAB839BD-697C-4106-98F3-46842CAA072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D6E606C-A361-4CE9-988C-CC92BBA33A8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4FD08BD-C041-4AB1-98E3-FA7AE4E53EF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0B9232C-0D6D-42FD-9C37-0B2A0B83146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3F62610-6013-4CEC-BEAF-B5985BF5806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29AB37D-D701-4A27-8802-4DCFFEFB4D5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387052C-2985-4C4B-8058-4BAF680BCA3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C0DD42C-5008-4315-9948-9902B88CC2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98524BE5-2DDD-46F5-94FC-2CD4B6C5707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6326F14-42FF-4F20-BBF2-68CB8F2B8044}"/>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6949FD32-4911-43D6-A8C2-99C68370495D}"/>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FB43E4D-EADC-447A-A92E-71AC4F7E0408}"/>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F85DA2FD-53CE-4215-A2FF-68F56672095A}"/>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049D4B9-AF3C-450F-8D39-BD2A3AC0B17D}"/>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8D3EB396-C564-432F-98CB-808C1D2183BB}"/>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36B8CA24-A709-4D70-B5D6-D61C365EF623}"/>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48289E55-CE0C-4377-8AA2-23552DA35A13}"/>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76383FD4-DEB1-4CE2-96C5-D6885EF215D8}"/>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B9C339CA-4886-4B6C-BDA4-421F29FCB8A7}"/>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E4BCD5-DC19-4DD9-A735-1FC0F89480E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FBD699D-F57B-41A3-9776-D8D472A622C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B8EAA63-F7AD-4901-8DD2-1B72D3EF85D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C21329A-D839-4633-AFB4-8DDE9F2272A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B6CED40-E1E8-48BE-9486-FBED1235ED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73604</xdr:rowOff>
    </xdr:from>
    <xdr:to>
      <xdr:col>55</xdr:col>
      <xdr:colOff>50800</xdr:colOff>
      <xdr:row>64</xdr:row>
      <xdr:rowOff>3754</xdr:rowOff>
    </xdr:to>
    <xdr:sp macro="" textlink="">
      <xdr:nvSpPr>
        <xdr:cNvPr id="246" name="楕円 245">
          <a:extLst>
            <a:ext uri="{FF2B5EF4-FFF2-40B4-BE49-F238E27FC236}">
              <a16:creationId xmlns:a16="http://schemas.microsoft.com/office/drawing/2014/main" id="{DEFB85BE-24EA-447F-9239-2AEE6554B8CB}"/>
            </a:ext>
          </a:extLst>
        </xdr:cNvPr>
        <xdr:cNvSpPr/>
      </xdr:nvSpPr>
      <xdr:spPr>
        <a:xfrm>
          <a:off x="10426700" y="1087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5B81A50E-F00F-4818-80D5-41F5A47AEFCE}"/>
            </a:ext>
          </a:extLst>
        </xdr:cNvPr>
        <xdr:cNvSpPr txBox="1"/>
      </xdr:nvSpPr>
      <xdr:spPr>
        <a:xfrm>
          <a:off x="10515600" y="108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74565</xdr:rowOff>
    </xdr:from>
    <xdr:to>
      <xdr:col>50</xdr:col>
      <xdr:colOff>165100</xdr:colOff>
      <xdr:row>64</xdr:row>
      <xdr:rowOff>4715</xdr:rowOff>
    </xdr:to>
    <xdr:sp macro="" textlink="">
      <xdr:nvSpPr>
        <xdr:cNvPr id="248" name="楕円 247">
          <a:extLst>
            <a:ext uri="{FF2B5EF4-FFF2-40B4-BE49-F238E27FC236}">
              <a16:creationId xmlns:a16="http://schemas.microsoft.com/office/drawing/2014/main" id="{ED23EE89-9B7B-437B-8284-E02EFC215FEB}"/>
            </a:ext>
          </a:extLst>
        </xdr:cNvPr>
        <xdr:cNvSpPr/>
      </xdr:nvSpPr>
      <xdr:spPr>
        <a:xfrm>
          <a:off x="9588500" y="108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124404</xdr:rowOff>
    </xdr:from>
    <xdr:to>
      <xdr:col>55</xdr:col>
      <xdr:colOff>0</xdr:colOff>
      <xdr:row>63</xdr:row>
      <xdr:rowOff>125365</xdr:rowOff>
    </xdr:to>
    <xdr:cxnSp macro="">
      <xdr:nvCxnSpPr>
        <xdr:cNvPr id="249" name="直線コネクタ 248">
          <a:extLst>
            <a:ext uri="{FF2B5EF4-FFF2-40B4-BE49-F238E27FC236}">
              <a16:creationId xmlns:a16="http://schemas.microsoft.com/office/drawing/2014/main" id="{BF523ED4-764E-4EAB-870F-55DC3090E2ED}"/>
            </a:ext>
          </a:extLst>
        </xdr:cNvPr>
        <xdr:cNvCxnSpPr/>
      </xdr:nvCxnSpPr>
      <xdr:spPr>
        <a:xfrm flipV="1">
          <a:off x="9639300" y="10925754"/>
          <a:ext cx="8382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75170</xdr:rowOff>
    </xdr:from>
    <xdr:to>
      <xdr:col>46</xdr:col>
      <xdr:colOff>38100</xdr:colOff>
      <xdr:row>64</xdr:row>
      <xdr:rowOff>5320</xdr:rowOff>
    </xdr:to>
    <xdr:sp macro="" textlink="">
      <xdr:nvSpPr>
        <xdr:cNvPr id="250" name="楕円 249">
          <a:extLst>
            <a:ext uri="{FF2B5EF4-FFF2-40B4-BE49-F238E27FC236}">
              <a16:creationId xmlns:a16="http://schemas.microsoft.com/office/drawing/2014/main" id="{A9FC4257-6E05-4F52-8597-CA964343A177}"/>
            </a:ext>
          </a:extLst>
        </xdr:cNvPr>
        <xdr:cNvSpPr/>
      </xdr:nvSpPr>
      <xdr:spPr>
        <a:xfrm>
          <a:off x="8699500" y="10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125365</xdr:rowOff>
    </xdr:from>
    <xdr:to>
      <xdr:col>50</xdr:col>
      <xdr:colOff>114300</xdr:colOff>
      <xdr:row>63</xdr:row>
      <xdr:rowOff>125970</xdr:rowOff>
    </xdr:to>
    <xdr:cxnSp macro="">
      <xdr:nvCxnSpPr>
        <xdr:cNvPr id="251" name="直線コネクタ 250">
          <a:extLst>
            <a:ext uri="{FF2B5EF4-FFF2-40B4-BE49-F238E27FC236}">
              <a16:creationId xmlns:a16="http://schemas.microsoft.com/office/drawing/2014/main" id="{697B0D0A-5C44-4B9A-BF1F-078C4E5F5636}"/>
            </a:ext>
          </a:extLst>
        </xdr:cNvPr>
        <xdr:cNvCxnSpPr/>
      </xdr:nvCxnSpPr>
      <xdr:spPr>
        <a:xfrm flipV="1">
          <a:off x="8750300" y="10926715"/>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70755</xdr:rowOff>
    </xdr:from>
    <xdr:to>
      <xdr:col>41</xdr:col>
      <xdr:colOff>101600</xdr:colOff>
      <xdr:row>64</xdr:row>
      <xdr:rowOff>905</xdr:rowOff>
    </xdr:to>
    <xdr:sp macro="" textlink="">
      <xdr:nvSpPr>
        <xdr:cNvPr id="252" name="楕円 251">
          <a:extLst>
            <a:ext uri="{FF2B5EF4-FFF2-40B4-BE49-F238E27FC236}">
              <a16:creationId xmlns:a16="http://schemas.microsoft.com/office/drawing/2014/main" id="{57BB09FE-4091-40FB-852C-0ACA0480447F}"/>
            </a:ext>
          </a:extLst>
        </xdr:cNvPr>
        <xdr:cNvSpPr/>
      </xdr:nvSpPr>
      <xdr:spPr>
        <a:xfrm>
          <a:off x="7810500" y="1087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121555</xdr:rowOff>
    </xdr:from>
    <xdr:to>
      <xdr:col>45</xdr:col>
      <xdr:colOff>177800</xdr:colOff>
      <xdr:row>63</xdr:row>
      <xdr:rowOff>125970</xdr:rowOff>
    </xdr:to>
    <xdr:cxnSp macro="">
      <xdr:nvCxnSpPr>
        <xdr:cNvPr id="253" name="直線コネクタ 252">
          <a:extLst>
            <a:ext uri="{FF2B5EF4-FFF2-40B4-BE49-F238E27FC236}">
              <a16:creationId xmlns:a16="http://schemas.microsoft.com/office/drawing/2014/main" id="{AB92265B-AF1A-42C4-8990-0C5C98F01BDE}"/>
            </a:ext>
          </a:extLst>
        </xdr:cNvPr>
        <xdr:cNvCxnSpPr/>
      </xdr:nvCxnSpPr>
      <xdr:spPr>
        <a:xfrm>
          <a:off x="7861300" y="10922905"/>
          <a:ext cx="889000" cy="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76191</xdr:rowOff>
    </xdr:from>
    <xdr:to>
      <xdr:col>36</xdr:col>
      <xdr:colOff>165100</xdr:colOff>
      <xdr:row>64</xdr:row>
      <xdr:rowOff>6341</xdr:rowOff>
    </xdr:to>
    <xdr:sp macro="" textlink="">
      <xdr:nvSpPr>
        <xdr:cNvPr id="254" name="楕円 253">
          <a:extLst>
            <a:ext uri="{FF2B5EF4-FFF2-40B4-BE49-F238E27FC236}">
              <a16:creationId xmlns:a16="http://schemas.microsoft.com/office/drawing/2014/main" id="{A66D15F9-3951-495B-B62C-58FF0492E171}"/>
            </a:ext>
          </a:extLst>
        </xdr:cNvPr>
        <xdr:cNvSpPr/>
      </xdr:nvSpPr>
      <xdr:spPr>
        <a:xfrm>
          <a:off x="6921500" y="1087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121555</xdr:rowOff>
    </xdr:from>
    <xdr:to>
      <xdr:col>41</xdr:col>
      <xdr:colOff>50800</xdr:colOff>
      <xdr:row>63</xdr:row>
      <xdr:rowOff>126991</xdr:rowOff>
    </xdr:to>
    <xdr:cxnSp macro="">
      <xdr:nvCxnSpPr>
        <xdr:cNvPr id="255" name="直線コネクタ 254">
          <a:extLst>
            <a:ext uri="{FF2B5EF4-FFF2-40B4-BE49-F238E27FC236}">
              <a16:creationId xmlns:a16="http://schemas.microsoft.com/office/drawing/2014/main" id="{D8D8DEF4-563E-4846-B283-B0E33EE8D739}"/>
            </a:ext>
          </a:extLst>
        </xdr:cNvPr>
        <xdr:cNvCxnSpPr/>
      </xdr:nvCxnSpPr>
      <xdr:spPr>
        <a:xfrm flipV="1">
          <a:off x="6972300" y="10922905"/>
          <a:ext cx="889000" cy="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C06C68F-755D-4736-A3B9-4F9E6DB3AB06}"/>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B585A8B-1114-4EFB-8241-A6A129907C6D}"/>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716EF09-35A2-4B01-80D0-C24D0FBD99B5}"/>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F6C6699-AB70-432E-9BCC-F8743D47FCBF}"/>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167292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D580C823-AC4B-42F7-B3BB-DEB2C3AEE8C0}"/>
            </a:ext>
          </a:extLst>
        </xdr:cNvPr>
        <xdr:cNvSpPr txBox="1"/>
      </xdr:nvSpPr>
      <xdr:spPr>
        <a:xfrm>
          <a:off x="9359411" y="1096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167897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CA175B79-FCB8-4F67-969E-5B4358B5B9E6}"/>
            </a:ext>
          </a:extLst>
        </xdr:cNvPr>
        <xdr:cNvSpPr txBox="1"/>
      </xdr:nvSpPr>
      <xdr:spPr>
        <a:xfrm>
          <a:off x="8483111" y="1096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163482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498B956D-9DC3-4030-AF65-A18084ACA762}"/>
            </a:ext>
          </a:extLst>
        </xdr:cNvPr>
        <xdr:cNvSpPr txBox="1"/>
      </xdr:nvSpPr>
      <xdr:spPr>
        <a:xfrm>
          <a:off x="7594111" y="1096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168918</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3EC8BB4E-04D9-41E7-8786-5F58860757A8}"/>
            </a:ext>
          </a:extLst>
        </xdr:cNvPr>
        <xdr:cNvSpPr txBox="1"/>
      </xdr:nvSpPr>
      <xdr:spPr>
        <a:xfrm>
          <a:off x="6705111" y="1097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2FFDDFF-D52A-4823-9F26-DB436EBFAE7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F94E247-28B6-40B6-824A-75234FD6D8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DC7AB71-CFF0-4FEA-B3DC-24EB4260D08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96793BB-64FC-4610-AECB-CE93128090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0E65BEB-7F6D-4FEA-BB55-0268CE3A68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F9A39B5-F366-4D1C-859B-7308823EF22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9F8BF49-326A-4351-90D2-F78249B22DF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7DFD89B-A1F4-4972-BFE4-47A2745E1DC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15ABDBE-8F39-4B61-9BE5-3941EF07A3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2A29CA1-4AF6-43B7-A796-9891D8BF396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9759B68-94FB-40C6-B44C-18BE8195193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41C487F-F84C-4A88-AE4F-EC3C95A0677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8D5678A-8207-4109-9B51-FAE681D9C4A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428E27B-4BCD-48F0-917D-951DA6B1874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58F30F6-8A21-4704-860D-8571553E10E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9512464-309F-4CEC-9DDE-FAFB217C4DD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0AA4896-FAFF-4D36-BCED-47663EEC096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C8D5FB8-E371-4F06-9593-A7437223E67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15916B3-8941-434A-9D4D-EAA6C548185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AE41EA6-8E3F-47FC-AB1E-AAD6D374607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678AB3A-AC20-4F62-956B-363B315C098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255B9C2-C7B4-4720-908F-55F8FA7B2BA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A5BB13F-A8D3-4482-AF54-1A49C97C41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2528046-DC47-425A-A5EE-FDC8B32C508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D8879760-6741-4F03-9094-F7F99B93D417}"/>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9618D0F-41B7-460B-80DF-2F5A088A9DA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47EED53-5280-4FC2-B24E-43447705EE8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59351CD-3881-4790-A276-97F4B10376AB}"/>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ED3D255B-42AE-40CE-AD5D-81EC84203AEB}"/>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A33F0A0-C7E1-496A-960A-77181836B5D4}"/>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B1164A9-2027-4B38-BFD8-A293D4923DB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6461CDC3-3A33-42AA-B47B-58CEE408A9B3}"/>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B5FDFF40-FFF6-4662-9916-BCBC57A9739E}"/>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415BFBE0-55B3-43C4-8C1D-5154DAA10D12}"/>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56F53AD5-D5C6-4995-AF6B-6CFBCF8585B7}"/>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1B64519-87B8-47C9-8A61-0614C0147C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C3EB280-C871-4A2C-8F69-492FC7D810B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C0BBF5-A8D2-4A65-9EDA-01431175092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C330E0A-2686-45E9-B158-2A82087DE0E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3122D01-2208-4644-9EF6-6DD25FC1960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304" name="楕円 303">
          <a:extLst>
            <a:ext uri="{FF2B5EF4-FFF2-40B4-BE49-F238E27FC236}">
              <a16:creationId xmlns:a16="http://schemas.microsoft.com/office/drawing/2014/main" id="{D2C6C254-E2F2-404F-8B85-943796DFBD29}"/>
            </a:ext>
          </a:extLst>
        </xdr:cNvPr>
        <xdr:cNvSpPr/>
      </xdr:nvSpPr>
      <xdr:spPr>
        <a:xfrm>
          <a:off x="4584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DA413F8-B6FC-41F8-A638-1A9475BC5AA0}"/>
            </a:ext>
          </a:extLst>
        </xdr:cNvPr>
        <xdr:cNvSpPr txBox="1"/>
      </xdr:nvSpPr>
      <xdr:spPr>
        <a:xfrm>
          <a:off x="467360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93980</xdr:rowOff>
    </xdr:from>
    <xdr:to>
      <xdr:col>20</xdr:col>
      <xdr:colOff>38100</xdr:colOff>
      <xdr:row>84</xdr:row>
      <xdr:rowOff>24130</xdr:rowOff>
    </xdr:to>
    <xdr:sp macro="" textlink="">
      <xdr:nvSpPr>
        <xdr:cNvPr id="306" name="楕円 305">
          <a:extLst>
            <a:ext uri="{FF2B5EF4-FFF2-40B4-BE49-F238E27FC236}">
              <a16:creationId xmlns:a16="http://schemas.microsoft.com/office/drawing/2014/main" id="{E03C3793-3DCD-46CB-968C-BCB0A09943B3}"/>
            </a:ext>
          </a:extLst>
        </xdr:cNvPr>
        <xdr:cNvSpPr/>
      </xdr:nvSpPr>
      <xdr:spPr>
        <a:xfrm>
          <a:off x="3746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144780</xdr:rowOff>
    </xdr:to>
    <xdr:cxnSp macro="">
      <xdr:nvCxnSpPr>
        <xdr:cNvPr id="307" name="直線コネクタ 306">
          <a:extLst>
            <a:ext uri="{FF2B5EF4-FFF2-40B4-BE49-F238E27FC236}">
              <a16:creationId xmlns:a16="http://schemas.microsoft.com/office/drawing/2014/main" id="{57AA27E9-6154-4AAB-A016-6A83D8D7B0C4}"/>
            </a:ext>
          </a:extLst>
        </xdr:cNvPr>
        <xdr:cNvCxnSpPr/>
      </xdr:nvCxnSpPr>
      <xdr:spPr>
        <a:xfrm flipV="1">
          <a:off x="3797300" y="14302739"/>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154939</xdr:rowOff>
    </xdr:from>
    <xdr:to>
      <xdr:col>15</xdr:col>
      <xdr:colOff>101600</xdr:colOff>
      <xdr:row>84</xdr:row>
      <xdr:rowOff>85089</xdr:rowOff>
    </xdr:to>
    <xdr:sp macro="" textlink="">
      <xdr:nvSpPr>
        <xdr:cNvPr id="308" name="楕円 307">
          <a:extLst>
            <a:ext uri="{FF2B5EF4-FFF2-40B4-BE49-F238E27FC236}">
              <a16:creationId xmlns:a16="http://schemas.microsoft.com/office/drawing/2014/main" id="{C6175992-8615-4DC2-A7E1-7612F5A5CFCE}"/>
            </a:ext>
          </a:extLst>
        </xdr:cNvPr>
        <xdr:cNvSpPr/>
      </xdr:nvSpPr>
      <xdr:spPr>
        <a:xfrm>
          <a:off x="2857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144780</xdr:rowOff>
    </xdr:from>
    <xdr:to>
      <xdr:col>19</xdr:col>
      <xdr:colOff>177800</xdr:colOff>
      <xdr:row>84</xdr:row>
      <xdr:rowOff>34289</xdr:rowOff>
    </xdr:to>
    <xdr:cxnSp macro="">
      <xdr:nvCxnSpPr>
        <xdr:cNvPr id="309" name="直線コネクタ 308">
          <a:extLst>
            <a:ext uri="{FF2B5EF4-FFF2-40B4-BE49-F238E27FC236}">
              <a16:creationId xmlns:a16="http://schemas.microsoft.com/office/drawing/2014/main" id="{D6016A36-B4BD-4781-AE9A-040320A4E578}"/>
            </a:ext>
          </a:extLst>
        </xdr:cNvPr>
        <xdr:cNvCxnSpPr/>
      </xdr:nvCxnSpPr>
      <xdr:spPr>
        <a:xfrm flipV="1">
          <a:off x="2908300" y="143751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6350</xdr:rowOff>
    </xdr:from>
    <xdr:to>
      <xdr:col>10</xdr:col>
      <xdr:colOff>165100</xdr:colOff>
      <xdr:row>84</xdr:row>
      <xdr:rowOff>107950</xdr:rowOff>
    </xdr:to>
    <xdr:sp macro="" textlink="">
      <xdr:nvSpPr>
        <xdr:cNvPr id="310" name="楕円 309">
          <a:extLst>
            <a:ext uri="{FF2B5EF4-FFF2-40B4-BE49-F238E27FC236}">
              <a16:creationId xmlns:a16="http://schemas.microsoft.com/office/drawing/2014/main" id="{8588EB3C-B648-4684-AA19-225DF745A3D8}"/>
            </a:ext>
          </a:extLst>
        </xdr:cNvPr>
        <xdr:cNvSpPr/>
      </xdr:nvSpPr>
      <xdr:spPr>
        <a:xfrm>
          <a:off x="1968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34289</xdr:rowOff>
    </xdr:from>
    <xdr:to>
      <xdr:col>15</xdr:col>
      <xdr:colOff>50800</xdr:colOff>
      <xdr:row>84</xdr:row>
      <xdr:rowOff>57150</xdr:rowOff>
    </xdr:to>
    <xdr:cxnSp macro="">
      <xdr:nvCxnSpPr>
        <xdr:cNvPr id="311" name="直線コネクタ 310">
          <a:extLst>
            <a:ext uri="{FF2B5EF4-FFF2-40B4-BE49-F238E27FC236}">
              <a16:creationId xmlns:a16="http://schemas.microsoft.com/office/drawing/2014/main" id="{B60F7731-5451-42D5-8472-8DBAB4A52D81}"/>
            </a:ext>
          </a:extLst>
        </xdr:cNvPr>
        <xdr:cNvCxnSpPr/>
      </xdr:nvCxnSpPr>
      <xdr:spPr>
        <a:xfrm flipV="1">
          <a:off x="2019300" y="144360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17780</xdr:rowOff>
    </xdr:from>
    <xdr:to>
      <xdr:col>6</xdr:col>
      <xdr:colOff>38100</xdr:colOff>
      <xdr:row>85</xdr:row>
      <xdr:rowOff>119380</xdr:rowOff>
    </xdr:to>
    <xdr:sp macro="" textlink="">
      <xdr:nvSpPr>
        <xdr:cNvPr id="312" name="楕円 311">
          <a:extLst>
            <a:ext uri="{FF2B5EF4-FFF2-40B4-BE49-F238E27FC236}">
              <a16:creationId xmlns:a16="http://schemas.microsoft.com/office/drawing/2014/main" id="{92435D28-1D64-44A1-BFB0-9BB5F6E24A40}"/>
            </a:ext>
          </a:extLst>
        </xdr:cNvPr>
        <xdr:cNvSpPr/>
      </xdr:nvSpPr>
      <xdr:spPr>
        <a:xfrm>
          <a:off x="1079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57150</xdr:rowOff>
    </xdr:from>
    <xdr:to>
      <xdr:col>10</xdr:col>
      <xdr:colOff>114300</xdr:colOff>
      <xdr:row>85</xdr:row>
      <xdr:rowOff>68580</xdr:rowOff>
    </xdr:to>
    <xdr:cxnSp macro="">
      <xdr:nvCxnSpPr>
        <xdr:cNvPr id="313" name="直線コネクタ 312">
          <a:extLst>
            <a:ext uri="{FF2B5EF4-FFF2-40B4-BE49-F238E27FC236}">
              <a16:creationId xmlns:a16="http://schemas.microsoft.com/office/drawing/2014/main" id="{07C70D3C-3F39-43DE-9B5E-0C2642348922}"/>
            </a:ext>
          </a:extLst>
        </xdr:cNvPr>
        <xdr:cNvCxnSpPr/>
      </xdr:nvCxnSpPr>
      <xdr:spPr>
        <a:xfrm flipV="1">
          <a:off x="1130300" y="1445895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A7740286-A9C6-4FA5-9BD1-6537F8A439AB}"/>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584938C2-A3B6-4A4A-BA69-2B959466D99D}"/>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8BD25FC1-3635-41FF-8A70-29E1DBBFB83D}"/>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64915D2E-3858-44BB-B88B-844699C47F4C}"/>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15257</xdr:rowOff>
    </xdr:from>
    <xdr:ext cx="405111" cy="259045"/>
    <xdr:sp macro="" textlink="">
      <xdr:nvSpPr>
        <xdr:cNvPr id="318" name="n_1mainValue【公営住宅】&#10;有形固定資産減価償却率">
          <a:extLst>
            <a:ext uri="{FF2B5EF4-FFF2-40B4-BE49-F238E27FC236}">
              <a16:creationId xmlns:a16="http://schemas.microsoft.com/office/drawing/2014/main" id="{2221D65C-BF8D-45B9-8B5B-BBE27F3DDA8A}"/>
            </a:ext>
          </a:extLst>
        </xdr:cNvPr>
        <xdr:cNvSpPr txBox="1"/>
      </xdr:nvSpPr>
      <xdr:spPr>
        <a:xfrm>
          <a:off x="35820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76216</xdr:rowOff>
    </xdr:from>
    <xdr:ext cx="405111" cy="259045"/>
    <xdr:sp macro="" textlink="">
      <xdr:nvSpPr>
        <xdr:cNvPr id="319" name="n_2mainValue【公営住宅】&#10;有形固定資産減価償却率">
          <a:extLst>
            <a:ext uri="{FF2B5EF4-FFF2-40B4-BE49-F238E27FC236}">
              <a16:creationId xmlns:a16="http://schemas.microsoft.com/office/drawing/2014/main" id="{891BB76E-0392-4E5E-A673-6EBD443BD1AA}"/>
            </a:ext>
          </a:extLst>
        </xdr:cNvPr>
        <xdr:cNvSpPr txBox="1"/>
      </xdr:nvSpPr>
      <xdr:spPr>
        <a:xfrm>
          <a:off x="27057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99077</xdr:rowOff>
    </xdr:from>
    <xdr:ext cx="405111" cy="259045"/>
    <xdr:sp macro="" textlink="">
      <xdr:nvSpPr>
        <xdr:cNvPr id="320" name="n_3mainValue【公営住宅】&#10;有形固定資産減価償却率">
          <a:extLst>
            <a:ext uri="{FF2B5EF4-FFF2-40B4-BE49-F238E27FC236}">
              <a16:creationId xmlns:a16="http://schemas.microsoft.com/office/drawing/2014/main" id="{56ECABED-63B9-4401-A151-34CF71A3E375}"/>
            </a:ext>
          </a:extLst>
        </xdr:cNvPr>
        <xdr:cNvSpPr txBox="1"/>
      </xdr:nvSpPr>
      <xdr:spPr>
        <a:xfrm>
          <a:off x="18167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110507</xdr:rowOff>
    </xdr:from>
    <xdr:ext cx="405111" cy="259045"/>
    <xdr:sp macro="" textlink="">
      <xdr:nvSpPr>
        <xdr:cNvPr id="321" name="n_4mainValue【公営住宅】&#10;有形固定資産減価償却率">
          <a:extLst>
            <a:ext uri="{FF2B5EF4-FFF2-40B4-BE49-F238E27FC236}">
              <a16:creationId xmlns:a16="http://schemas.microsoft.com/office/drawing/2014/main" id="{3272BF28-5EF1-4EF2-8584-6FBA86837F14}"/>
            </a:ext>
          </a:extLst>
        </xdr:cNvPr>
        <xdr:cNvSpPr txBox="1"/>
      </xdr:nvSpPr>
      <xdr:spPr>
        <a:xfrm>
          <a:off x="9277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141FCE8-4035-47DF-86B6-7B5BB52A24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C4A701B-ECE7-4431-93B1-FBE4A964885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D3A1ADA-01CB-4A4E-B90D-372F1BABE9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FC52214-9A31-4ABB-8151-28E64B50ED8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D457726-8AE4-4901-B5F7-702297E623E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407E004-EBE5-42AD-ADD3-F1137744628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A7FEA91-56ED-4289-950B-4A94E287E4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6DE001D-1390-4FDF-AF52-6186440ADB2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CCCEF20-F27B-459B-BF3B-EC8DCA2BD90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B1761E3-0B2F-468A-A9DA-05EB7BF7BCB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F5121EC-9890-4C28-8D79-95CA80258FE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592FF1B-2823-4C99-A7B4-FB96765E1AA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F3BB609-ECD4-45E5-B889-925B632FA82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F257993-B01F-44CF-AB7A-23B30E48C00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97DED03-9842-420C-87F0-771866624B9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F562B7F-311E-496D-B484-136EDA2FA47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42EC5628-6EAF-46FC-BB0D-D90966F4A76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C02B96F-A522-4379-BAFC-24872F9F100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B445A6A-CABC-427C-A2E0-A73325863DA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AFF1597-625B-440E-90F2-900CBD87CA8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5586AFF-02E2-4A7C-8617-491448A29A6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5F0CF14-9438-4DCC-88CA-6E85CC98549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1FBD648-AD4C-4494-961B-E5258096C47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F1FC24D1-AE68-4B99-BDF7-3DAFC5B68554}"/>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72E00811-78E4-472C-9DD6-0C9084EA8DD5}"/>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2CA33C1D-1A50-49B4-96D5-4B860DC6ED39}"/>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B01A3839-6A6F-4548-9F54-9E7AE5E3DC39}"/>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BEC2A13B-A652-4EB4-B349-C720F3CDD57F}"/>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5AC5D3DF-523F-478B-9077-7F92547EB1C3}"/>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7A039C34-E655-4AC2-AA5F-97B21D5C8EDD}"/>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7B842AF5-516C-4744-BDD2-C3D605DBEFB1}"/>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29680B64-A78D-42F0-B043-FC7EDE22E14E}"/>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82B60528-34B1-4C46-85FB-457F62397A01}"/>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2DBBE2E9-884D-466F-964A-CDF2F3A22B22}"/>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C18302-732A-49A8-8B7A-F6DD6AA14BC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941FB8-DEFD-40DA-88BB-105D02F24E0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B6352F7-69B2-48C2-880D-10A0F0E2098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9D3FC82-E834-4170-86C5-C8EA356001D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E899109-6E83-4F21-9AB6-87F9E3A3B98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49022</xdr:rowOff>
    </xdr:from>
    <xdr:to>
      <xdr:col>55</xdr:col>
      <xdr:colOff>50800</xdr:colOff>
      <xdr:row>86</xdr:row>
      <xdr:rowOff>150622</xdr:rowOff>
    </xdr:to>
    <xdr:sp macro="" textlink="">
      <xdr:nvSpPr>
        <xdr:cNvPr id="361" name="楕円 360">
          <a:extLst>
            <a:ext uri="{FF2B5EF4-FFF2-40B4-BE49-F238E27FC236}">
              <a16:creationId xmlns:a16="http://schemas.microsoft.com/office/drawing/2014/main" id="{C7CD5B08-0CE6-4DC2-9BD6-211AF1AA7998}"/>
            </a:ext>
          </a:extLst>
        </xdr:cNvPr>
        <xdr:cNvSpPr/>
      </xdr:nvSpPr>
      <xdr:spPr>
        <a:xfrm>
          <a:off x="104267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135399</xdr:rowOff>
    </xdr:from>
    <xdr:ext cx="469744" cy="259045"/>
    <xdr:sp macro="" textlink="">
      <xdr:nvSpPr>
        <xdr:cNvPr id="362" name="【公営住宅】&#10;一人当たり面積該当値テキスト">
          <a:extLst>
            <a:ext uri="{FF2B5EF4-FFF2-40B4-BE49-F238E27FC236}">
              <a16:creationId xmlns:a16="http://schemas.microsoft.com/office/drawing/2014/main" id="{8826F81D-0D67-43F9-9247-A12B8DBF6B59}"/>
            </a:ext>
          </a:extLst>
        </xdr:cNvPr>
        <xdr:cNvSpPr txBox="1"/>
      </xdr:nvSpPr>
      <xdr:spPr>
        <a:xfrm>
          <a:off x="10515600" y="14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48640</xdr:rowOff>
    </xdr:from>
    <xdr:to>
      <xdr:col>50</xdr:col>
      <xdr:colOff>165100</xdr:colOff>
      <xdr:row>86</xdr:row>
      <xdr:rowOff>150240</xdr:rowOff>
    </xdr:to>
    <xdr:sp macro="" textlink="">
      <xdr:nvSpPr>
        <xdr:cNvPr id="363" name="楕円 362">
          <a:extLst>
            <a:ext uri="{FF2B5EF4-FFF2-40B4-BE49-F238E27FC236}">
              <a16:creationId xmlns:a16="http://schemas.microsoft.com/office/drawing/2014/main" id="{8AF527E0-FC1A-4A93-B689-7C1F2103934B}"/>
            </a:ext>
          </a:extLst>
        </xdr:cNvPr>
        <xdr:cNvSpPr/>
      </xdr:nvSpPr>
      <xdr:spPr>
        <a:xfrm>
          <a:off x="9588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99440</xdr:rowOff>
    </xdr:from>
    <xdr:to>
      <xdr:col>55</xdr:col>
      <xdr:colOff>0</xdr:colOff>
      <xdr:row>86</xdr:row>
      <xdr:rowOff>99822</xdr:rowOff>
    </xdr:to>
    <xdr:cxnSp macro="">
      <xdr:nvCxnSpPr>
        <xdr:cNvPr id="364" name="直線コネクタ 363">
          <a:extLst>
            <a:ext uri="{FF2B5EF4-FFF2-40B4-BE49-F238E27FC236}">
              <a16:creationId xmlns:a16="http://schemas.microsoft.com/office/drawing/2014/main" id="{DD6BC788-B196-4665-9C8F-C52D40AA1BCE}"/>
            </a:ext>
          </a:extLst>
        </xdr:cNvPr>
        <xdr:cNvCxnSpPr/>
      </xdr:nvCxnSpPr>
      <xdr:spPr>
        <a:xfrm>
          <a:off x="9639300" y="14844140"/>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48640</xdr:rowOff>
    </xdr:from>
    <xdr:to>
      <xdr:col>46</xdr:col>
      <xdr:colOff>38100</xdr:colOff>
      <xdr:row>86</xdr:row>
      <xdr:rowOff>150240</xdr:rowOff>
    </xdr:to>
    <xdr:sp macro="" textlink="">
      <xdr:nvSpPr>
        <xdr:cNvPr id="365" name="楕円 364">
          <a:extLst>
            <a:ext uri="{FF2B5EF4-FFF2-40B4-BE49-F238E27FC236}">
              <a16:creationId xmlns:a16="http://schemas.microsoft.com/office/drawing/2014/main" id="{9BC29E8E-D2DA-4D0D-96F4-666850D05D2A}"/>
            </a:ext>
          </a:extLst>
        </xdr:cNvPr>
        <xdr:cNvSpPr/>
      </xdr:nvSpPr>
      <xdr:spPr>
        <a:xfrm>
          <a:off x="8699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99440</xdr:rowOff>
    </xdr:from>
    <xdr:to>
      <xdr:col>50</xdr:col>
      <xdr:colOff>114300</xdr:colOff>
      <xdr:row>86</xdr:row>
      <xdr:rowOff>99440</xdr:rowOff>
    </xdr:to>
    <xdr:cxnSp macro="">
      <xdr:nvCxnSpPr>
        <xdr:cNvPr id="366" name="直線コネクタ 365">
          <a:extLst>
            <a:ext uri="{FF2B5EF4-FFF2-40B4-BE49-F238E27FC236}">
              <a16:creationId xmlns:a16="http://schemas.microsoft.com/office/drawing/2014/main" id="{B2969CA0-D50C-4EA7-B0F5-817905EC66A3}"/>
            </a:ext>
          </a:extLst>
        </xdr:cNvPr>
        <xdr:cNvCxnSpPr/>
      </xdr:nvCxnSpPr>
      <xdr:spPr>
        <a:xfrm>
          <a:off x="8750300" y="1484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48640</xdr:rowOff>
    </xdr:from>
    <xdr:to>
      <xdr:col>41</xdr:col>
      <xdr:colOff>101600</xdr:colOff>
      <xdr:row>86</xdr:row>
      <xdr:rowOff>150240</xdr:rowOff>
    </xdr:to>
    <xdr:sp macro="" textlink="">
      <xdr:nvSpPr>
        <xdr:cNvPr id="367" name="楕円 366">
          <a:extLst>
            <a:ext uri="{FF2B5EF4-FFF2-40B4-BE49-F238E27FC236}">
              <a16:creationId xmlns:a16="http://schemas.microsoft.com/office/drawing/2014/main" id="{959A93EE-14E8-4432-B4BA-3A7F619E4CCB}"/>
            </a:ext>
          </a:extLst>
        </xdr:cNvPr>
        <xdr:cNvSpPr/>
      </xdr:nvSpPr>
      <xdr:spPr>
        <a:xfrm>
          <a:off x="7810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99440</xdr:rowOff>
    </xdr:from>
    <xdr:to>
      <xdr:col>45</xdr:col>
      <xdr:colOff>177800</xdr:colOff>
      <xdr:row>86</xdr:row>
      <xdr:rowOff>99440</xdr:rowOff>
    </xdr:to>
    <xdr:cxnSp macro="">
      <xdr:nvCxnSpPr>
        <xdr:cNvPr id="368" name="直線コネクタ 367">
          <a:extLst>
            <a:ext uri="{FF2B5EF4-FFF2-40B4-BE49-F238E27FC236}">
              <a16:creationId xmlns:a16="http://schemas.microsoft.com/office/drawing/2014/main" id="{7DB3C347-37A3-45DF-B915-C955C64A7CF4}"/>
            </a:ext>
          </a:extLst>
        </xdr:cNvPr>
        <xdr:cNvCxnSpPr/>
      </xdr:nvCxnSpPr>
      <xdr:spPr>
        <a:xfrm>
          <a:off x="7861300" y="1484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48640</xdr:rowOff>
    </xdr:from>
    <xdr:to>
      <xdr:col>36</xdr:col>
      <xdr:colOff>165100</xdr:colOff>
      <xdr:row>86</xdr:row>
      <xdr:rowOff>150240</xdr:rowOff>
    </xdr:to>
    <xdr:sp macro="" textlink="">
      <xdr:nvSpPr>
        <xdr:cNvPr id="369" name="楕円 368">
          <a:extLst>
            <a:ext uri="{FF2B5EF4-FFF2-40B4-BE49-F238E27FC236}">
              <a16:creationId xmlns:a16="http://schemas.microsoft.com/office/drawing/2014/main" id="{BDDFC5AC-DE58-4E75-A7B6-16FA1EF66A17}"/>
            </a:ext>
          </a:extLst>
        </xdr:cNvPr>
        <xdr:cNvSpPr/>
      </xdr:nvSpPr>
      <xdr:spPr>
        <a:xfrm>
          <a:off x="6921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99440</xdr:rowOff>
    </xdr:from>
    <xdr:to>
      <xdr:col>41</xdr:col>
      <xdr:colOff>50800</xdr:colOff>
      <xdr:row>86</xdr:row>
      <xdr:rowOff>99440</xdr:rowOff>
    </xdr:to>
    <xdr:cxnSp macro="">
      <xdr:nvCxnSpPr>
        <xdr:cNvPr id="370" name="直線コネクタ 369">
          <a:extLst>
            <a:ext uri="{FF2B5EF4-FFF2-40B4-BE49-F238E27FC236}">
              <a16:creationId xmlns:a16="http://schemas.microsoft.com/office/drawing/2014/main" id="{6595F3A3-1DA0-4622-9C09-55CDD44DECC1}"/>
            </a:ext>
          </a:extLst>
        </xdr:cNvPr>
        <xdr:cNvCxnSpPr/>
      </xdr:nvCxnSpPr>
      <xdr:spPr>
        <a:xfrm>
          <a:off x="6972300" y="1484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713B7A01-54E3-43CC-AB29-1A1FD9917DC9}"/>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2D3117D1-33FB-4321-B9E7-80A36C94EFE8}"/>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45069C9B-846A-48A1-BDC8-59B7A7E0EF78}"/>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A671E1FF-775B-4B18-8A38-CCA9A200B4D7}"/>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141367</xdr:rowOff>
    </xdr:from>
    <xdr:ext cx="469744" cy="259045"/>
    <xdr:sp macro="" textlink="">
      <xdr:nvSpPr>
        <xdr:cNvPr id="375" name="n_1mainValue【公営住宅】&#10;一人当たり面積">
          <a:extLst>
            <a:ext uri="{FF2B5EF4-FFF2-40B4-BE49-F238E27FC236}">
              <a16:creationId xmlns:a16="http://schemas.microsoft.com/office/drawing/2014/main" id="{66E7CD05-C99D-4A59-A250-2E151647EA17}"/>
            </a:ext>
          </a:extLst>
        </xdr:cNvPr>
        <xdr:cNvSpPr txBox="1"/>
      </xdr:nvSpPr>
      <xdr:spPr>
        <a:xfrm>
          <a:off x="93917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141367</xdr:rowOff>
    </xdr:from>
    <xdr:ext cx="469744" cy="259045"/>
    <xdr:sp macro="" textlink="">
      <xdr:nvSpPr>
        <xdr:cNvPr id="376" name="n_2mainValue【公営住宅】&#10;一人当たり面積">
          <a:extLst>
            <a:ext uri="{FF2B5EF4-FFF2-40B4-BE49-F238E27FC236}">
              <a16:creationId xmlns:a16="http://schemas.microsoft.com/office/drawing/2014/main" id="{CD728435-EF0A-414A-9859-06AA746BA10F}"/>
            </a:ext>
          </a:extLst>
        </xdr:cNvPr>
        <xdr:cNvSpPr txBox="1"/>
      </xdr:nvSpPr>
      <xdr:spPr>
        <a:xfrm>
          <a:off x="85154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141367</xdr:rowOff>
    </xdr:from>
    <xdr:ext cx="469744" cy="259045"/>
    <xdr:sp macro="" textlink="">
      <xdr:nvSpPr>
        <xdr:cNvPr id="377" name="n_3mainValue【公営住宅】&#10;一人当たり面積">
          <a:extLst>
            <a:ext uri="{FF2B5EF4-FFF2-40B4-BE49-F238E27FC236}">
              <a16:creationId xmlns:a16="http://schemas.microsoft.com/office/drawing/2014/main" id="{8A35DF2E-B8AD-4ADD-B993-229FD6F2930B}"/>
            </a:ext>
          </a:extLst>
        </xdr:cNvPr>
        <xdr:cNvSpPr txBox="1"/>
      </xdr:nvSpPr>
      <xdr:spPr>
        <a:xfrm>
          <a:off x="76264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141367</xdr:rowOff>
    </xdr:from>
    <xdr:ext cx="469744" cy="259045"/>
    <xdr:sp macro="" textlink="">
      <xdr:nvSpPr>
        <xdr:cNvPr id="378" name="n_4mainValue【公営住宅】&#10;一人当たり面積">
          <a:extLst>
            <a:ext uri="{FF2B5EF4-FFF2-40B4-BE49-F238E27FC236}">
              <a16:creationId xmlns:a16="http://schemas.microsoft.com/office/drawing/2014/main" id="{76D4988A-E167-498F-B87C-21B849BB67B8}"/>
            </a:ext>
          </a:extLst>
        </xdr:cNvPr>
        <xdr:cNvSpPr txBox="1"/>
      </xdr:nvSpPr>
      <xdr:spPr>
        <a:xfrm>
          <a:off x="67374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B2A9823-0191-4FDC-9C38-447E17545DC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7380296-80A3-4B65-B00E-5CB5A519D4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EE10290-99EC-426C-8079-48E6A60497F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F17E589-FDA7-4952-9D20-236291673C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A26B753-5870-4039-9777-5BED05AA218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7D3A0AA-B916-49D4-8608-D4420FAD5B2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36B1504-AD3D-49C8-94E2-9AC6093005D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D3B1068-5968-4ECB-9087-9256F6FF2E3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6386F4BF-E657-4ED5-92F4-8F649A096A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21255DF-006E-46D8-83E2-810953DB509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DD8AA4EB-A32E-42A7-B6B3-DF3AF49CFB8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BB2546F4-1C99-43BF-AC04-CD85B977BE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3463CC2D-12D6-49AD-8BC5-99D9079F9E5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B63CE72-234E-4E25-AB0A-B516948831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52413DC9-32E8-4559-9594-F3228D36790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3AF725E3-C265-4F57-866A-EF55F7F74CE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296CCDE-A5FD-4ECD-A062-CE3F367C1D9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043C81D-D11E-4DA8-81B6-D6A68605850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EE64402-6FB2-4AA6-949A-44C25D20F8E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0E21AB8-1727-48BE-AB7C-3756EB97C8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8413245-6401-4C42-8B29-D77EB6893DB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C1D0671-27FE-4098-8C5E-4F75F1FE34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948B05A-052F-4E07-AD6C-D3855180A7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F921915-9743-4D20-A6D9-E4FD58A37A3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8E3FD649-683F-4988-AA7F-A7D597E6D54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0441A89-EB91-4724-B64D-7F03CCF82B5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5A98BEE0-8F39-4985-BE86-FDCBE12F0EA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61AF5168-5F01-4A43-A58F-C8626899C45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FEB61F02-2A2A-454C-A11D-837E83BEBD2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943C5EF6-A288-4CAC-9D74-8DAF3B21450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811DAA6A-BBCC-4DA2-A984-4129307F854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2213E15-59BE-4415-A2D1-5AB363DCE4F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6C1BAAC-F0AE-4395-8213-95086812694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622E632-9497-4201-8A94-C5EF25239CC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F60CCED5-87E5-4C1D-BA36-83A52D868D8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C22C824-5739-4CE5-A16E-02D831BC4DD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D1650FC8-3AC1-4364-8FB9-234A4C7505A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FB08C1E4-3253-4966-9CCA-B15FDE6EFE0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4FA893FD-64BB-4559-AF29-817F8A80363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93A73E5F-9EA1-4008-A2A4-6334CAE9AA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C0BE68EA-51CC-44E2-87FC-B85693FAAE85}"/>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3BC6C55F-C425-4FEF-9BF5-431E454F643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52204890-30E7-4CDF-91E7-C66A3096989B}"/>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5DD35EE9-F6C4-48BC-9578-51086DEC84F9}"/>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4819DEBE-0887-47F6-9FD7-93CD8A1446F9}"/>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2C93AB3B-35A8-4463-9773-28A49B6CD36F}"/>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6A67715-32EC-40D2-9958-27B88CDF3444}"/>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A355D58C-CC2A-4191-A13D-930EFC5E61D7}"/>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946386D-BDBD-471F-A1C7-B242C6275327}"/>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9040BA1A-2713-45E3-A164-5F6357314425}"/>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1A98CBCD-B3DE-4B28-9816-7B9BEDBA10CB}"/>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F51C19F-6B40-4B6C-8FB6-DAA12602AC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BA64F4F-DFDC-4642-995D-953A0C1A64F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A8636A3-0B0E-433E-A880-8B9C5094CB6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7AFA4AB-779F-4678-9F48-F59CA96E55F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B0A6AEA-1FD2-4988-8126-4DAD0927EFF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57785</xdr:rowOff>
    </xdr:from>
    <xdr:to>
      <xdr:col>85</xdr:col>
      <xdr:colOff>177800</xdr:colOff>
      <xdr:row>40</xdr:row>
      <xdr:rowOff>159385</xdr:rowOff>
    </xdr:to>
    <xdr:sp macro="" textlink="">
      <xdr:nvSpPr>
        <xdr:cNvPr id="435" name="楕円 434">
          <a:extLst>
            <a:ext uri="{FF2B5EF4-FFF2-40B4-BE49-F238E27FC236}">
              <a16:creationId xmlns:a16="http://schemas.microsoft.com/office/drawing/2014/main" id="{78277EF5-E18A-46B0-B7D7-F369D21E874D}"/>
            </a:ext>
          </a:extLst>
        </xdr:cNvPr>
        <xdr:cNvSpPr/>
      </xdr:nvSpPr>
      <xdr:spPr>
        <a:xfrm>
          <a:off x="162687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36212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741C7CC7-34AF-49B3-A358-7C7ACEF7C6F4}"/>
            </a:ext>
          </a:extLst>
        </xdr:cNvPr>
        <xdr:cNvSpPr txBox="1"/>
      </xdr:nvSpPr>
      <xdr:spPr>
        <a:xfrm>
          <a:off x="16357600"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437" name="楕円 436">
          <a:extLst>
            <a:ext uri="{FF2B5EF4-FFF2-40B4-BE49-F238E27FC236}">
              <a16:creationId xmlns:a16="http://schemas.microsoft.com/office/drawing/2014/main" id="{98A8599A-550B-41A4-854F-83A9FF23BB69}"/>
            </a:ext>
          </a:extLst>
        </xdr:cNvPr>
        <xdr:cNvSpPr/>
      </xdr:nvSpPr>
      <xdr:spPr>
        <a:xfrm>
          <a:off x="1543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108585</xdr:rowOff>
    </xdr:from>
    <xdr:to>
      <xdr:col>85</xdr:col>
      <xdr:colOff>127000</xdr:colOff>
      <xdr:row>40</xdr:row>
      <xdr:rowOff>156210</xdr:rowOff>
    </xdr:to>
    <xdr:cxnSp macro="">
      <xdr:nvCxnSpPr>
        <xdr:cNvPr id="438" name="直線コネクタ 437">
          <a:extLst>
            <a:ext uri="{FF2B5EF4-FFF2-40B4-BE49-F238E27FC236}">
              <a16:creationId xmlns:a16="http://schemas.microsoft.com/office/drawing/2014/main" id="{BAA8181C-B624-4DF9-8044-FDCFD92A02F1}"/>
            </a:ext>
          </a:extLst>
        </xdr:cNvPr>
        <xdr:cNvCxnSpPr/>
      </xdr:nvCxnSpPr>
      <xdr:spPr>
        <a:xfrm flipV="1">
          <a:off x="15481300" y="696658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160655</xdr:rowOff>
    </xdr:from>
    <xdr:to>
      <xdr:col>76</xdr:col>
      <xdr:colOff>165100</xdr:colOff>
      <xdr:row>40</xdr:row>
      <xdr:rowOff>90805</xdr:rowOff>
    </xdr:to>
    <xdr:sp macro="" textlink="">
      <xdr:nvSpPr>
        <xdr:cNvPr id="439" name="楕円 438">
          <a:extLst>
            <a:ext uri="{FF2B5EF4-FFF2-40B4-BE49-F238E27FC236}">
              <a16:creationId xmlns:a16="http://schemas.microsoft.com/office/drawing/2014/main" id="{AEBB356C-32AB-4D02-83F8-D05F6E81CFA3}"/>
            </a:ext>
          </a:extLst>
        </xdr:cNvPr>
        <xdr:cNvSpPr/>
      </xdr:nvSpPr>
      <xdr:spPr>
        <a:xfrm>
          <a:off x="14541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40005</xdr:rowOff>
    </xdr:from>
    <xdr:to>
      <xdr:col>81</xdr:col>
      <xdr:colOff>50800</xdr:colOff>
      <xdr:row>40</xdr:row>
      <xdr:rowOff>156210</xdr:rowOff>
    </xdr:to>
    <xdr:cxnSp macro="">
      <xdr:nvCxnSpPr>
        <xdr:cNvPr id="440" name="直線コネクタ 439">
          <a:extLst>
            <a:ext uri="{FF2B5EF4-FFF2-40B4-BE49-F238E27FC236}">
              <a16:creationId xmlns:a16="http://schemas.microsoft.com/office/drawing/2014/main" id="{5AD2E768-EEF4-4DA0-A23A-8566F6203B0F}"/>
            </a:ext>
          </a:extLst>
        </xdr:cNvPr>
        <xdr:cNvCxnSpPr/>
      </xdr:nvCxnSpPr>
      <xdr:spPr>
        <a:xfrm>
          <a:off x="14592300" y="689800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156845</xdr:rowOff>
    </xdr:from>
    <xdr:to>
      <xdr:col>72</xdr:col>
      <xdr:colOff>38100</xdr:colOff>
      <xdr:row>40</xdr:row>
      <xdr:rowOff>86995</xdr:rowOff>
    </xdr:to>
    <xdr:sp macro="" textlink="">
      <xdr:nvSpPr>
        <xdr:cNvPr id="441" name="楕円 440">
          <a:extLst>
            <a:ext uri="{FF2B5EF4-FFF2-40B4-BE49-F238E27FC236}">
              <a16:creationId xmlns:a16="http://schemas.microsoft.com/office/drawing/2014/main" id="{4C27871B-640F-4F5C-B059-DF4D870D41DF}"/>
            </a:ext>
          </a:extLst>
        </xdr:cNvPr>
        <xdr:cNvSpPr/>
      </xdr:nvSpPr>
      <xdr:spPr>
        <a:xfrm>
          <a:off x="13652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36195</xdr:rowOff>
    </xdr:from>
    <xdr:to>
      <xdr:col>76</xdr:col>
      <xdr:colOff>114300</xdr:colOff>
      <xdr:row>40</xdr:row>
      <xdr:rowOff>40005</xdr:rowOff>
    </xdr:to>
    <xdr:cxnSp macro="">
      <xdr:nvCxnSpPr>
        <xdr:cNvPr id="442" name="直線コネクタ 441">
          <a:extLst>
            <a:ext uri="{FF2B5EF4-FFF2-40B4-BE49-F238E27FC236}">
              <a16:creationId xmlns:a16="http://schemas.microsoft.com/office/drawing/2014/main" id="{7B6DB124-E89D-4986-86CE-302BC5851DC7}"/>
            </a:ext>
          </a:extLst>
        </xdr:cNvPr>
        <xdr:cNvCxnSpPr/>
      </xdr:nvCxnSpPr>
      <xdr:spPr>
        <a:xfrm>
          <a:off x="13703300" y="68941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130175</xdr:rowOff>
    </xdr:from>
    <xdr:to>
      <xdr:col>67</xdr:col>
      <xdr:colOff>101600</xdr:colOff>
      <xdr:row>40</xdr:row>
      <xdr:rowOff>60325</xdr:rowOff>
    </xdr:to>
    <xdr:sp macro="" textlink="">
      <xdr:nvSpPr>
        <xdr:cNvPr id="443" name="楕円 442">
          <a:extLst>
            <a:ext uri="{FF2B5EF4-FFF2-40B4-BE49-F238E27FC236}">
              <a16:creationId xmlns:a16="http://schemas.microsoft.com/office/drawing/2014/main" id="{508B9787-0A9B-4AB9-A438-C4947E139AF1}"/>
            </a:ext>
          </a:extLst>
        </xdr:cNvPr>
        <xdr:cNvSpPr/>
      </xdr:nvSpPr>
      <xdr:spPr>
        <a:xfrm>
          <a:off x="12763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9525</xdr:rowOff>
    </xdr:from>
    <xdr:to>
      <xdr:col>71</xdr:col>
      <xdr:colOff>177800</xdr:colOff>
      <xdr:row>40</xdr:row>
      <xdr:rowOff>36195</xdr:rowOff>
    </xdr:to>
    <xdr:cxnSp macro="">
      <xdr:nvCxnSpPr>
        <xdr:cNvPr id="444" name="直線コネクタ 443">
          <a:extLst>
            <a:ext uri="{FF2B5EF4-FFF2-40B4-BE49-F238E27FC236}">
              <a16:creationId xmlns:a16="http://schemas.microsoft.com/office/drawing/2014/main" id="{E5E57D1E-BA0E-46BE-A61E-5DB417959193}"/>
            </a:ext>
          </a:extLst>
        </xdr:cNvPr>
        <xdr:cNvCxnSpPr/>
      </xdr:nvCxnSpPr>
      <xdr:spPr>
        <a:xfrm>
          <a:off x="12814300" y="68675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C2FE2FFF-FF98-4E78-85B5-5FDB83064DB7}"/>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5CB6D383-9CA8-4309-9360-01397DDF1121}"/>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A043FD99-3D21-414C-A968-AD8113115087}"/>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4E8E1011-FFA1-49EB-AE1C-94CCA0E8A42A}"/>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26687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2CD76B21-6FED-4820-AB88-44048E1131AF}"/>
            </a:ext>
          </a:extLst>
        </xdr:cNvPr>
        <xdr:cNvSpPr txBox="1"/>
      </xdr:nvSpPr>
      <xdr:spPr>
        <a:xfrm>
          <a:off x="152660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81932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D721AA41-A6DF-4AA5-A99C-100F05F1974E}"/>
            </a:ext>
          </a:extLst>
        </xdr:cNvPr>
        <xdr:cNvSpPr txBox="1"/>
      </xdr:nvSpPr>
      <xdr:spPr>
        <a:xfrm>
          <a:off x="14389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78122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D29D3785-5F3F-41A1-B437-5143247C5310}"/>
            </a:ext>
          </a:extLst>
        </xdr:cNvPr>
        <xdr:cNvSpPr txBox="1"/>
      </xdr:nvSpPr>
      <xdr:spPr>
        <a:xfrm>
          <a:off x="13500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51452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A0A1CD0C-B4E3-44B0-BE75-EBC27C9529FD}"/>
            </a:ext>
          </a:extLst>
        </xdr:cNvPr>
        <xdr:cNvSpPr txBox="1"/>
      </xdr:nvSpPr>
      <xdr:spPr>
        <a:xfrm>
          <a:off x="126117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EC990171-2C4B-472F-BC86-025A529C39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587F7FEB-EFB6-4527-8610-563D1FFD8EB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AD7EA87-8DF7-4437-BFD0-5315441AD8B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DA391398-19BA-471F-8C10-E63BF06B355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45201B05-9E93-4D71-9E19-A2599085D2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6940DFE8-6A78-4BD9-BA98-9BE773C87A7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A717D58-515A-46FA-BBD4-3F62D18FE0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C7FAF2CB-D5BD-48D5-B0E2-511D42A6C66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A22A2843-50D0-47A3-98CB-68A145F9386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1E746CDD-995B-4B03-B827-4FD567A5E3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77C848B7-3701-402E-86B1-FFBE74992A0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2CB66DCE-6DB0-4F12-859C-61731A3EEA1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9488806-2EE4-4A1A-968E-7CA0B534602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28605744-E7B7-4EE3-8002-69197F0B4D8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EDC36098-302F-4F46-A567-A8ECC534613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D9EB6D37-B30C-475B-91C4-24E6DD57BDE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1FFA07FE-518C-4C77-9F13-95AA7201039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502444C7-2E9F-48AD-84FC-13BA2DFE3D4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C663BA64-87EA-4396-B1CC-E4E8A98A163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D71DD72B-D2B4-4D2E-AC8D-91E0BF698A6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C64C2537-A08C-4D2A-AC64-F556131676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8B9885E1-764B-408B-AEC0-D30270ECB98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DE49086D-149B-4125-9D6A-F130EEA24D3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2A0E520F-AE04-46CE-8D24-6A77078CA168}"/>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9EE5B188-7EE3-48BA-A450-E7C6E1CB1FD5}"/>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A0838440-2440-41EE-AED5-9FA42D5C4001}"/>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CE837B5-A2BC-444C-BC89-9F01E52E797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E0A27DC4-4BDD-4307-A77A-28B64044E17B}"/>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5ACE9786-A24D-4456-B8D6-7EA8193A826F}"/>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1C745047-4066-4A09-AD06-4D908EBC7B15}"/>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C10D15CE-9B21-41A1-8DB4-4D27FD5E7B6C}"/>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B5D1F7B7-C634-4C6C-8C6E-C9F08E359FBE}"/>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674C7E83-5DFE-4105-9D50-B831C7B96693}"/>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370E2E19-C2F4-43EE-BE7F-6D435587AB49}"/>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9533A21-ECE8-439D-AFF3-5503442FB67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73EF0C5-D465-41E8-844B-23C20372E9E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63AD4BD-FBBB-4B38-9A74-BF6A600B04B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70D47E7-9116-43A4-B51E-4AADD135A58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F638A28-7989-4662-9E41-1AC72864A2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74930</xdr:rowOff>
    </xdr:from>
    <xdr:to>
      <xdr:col>116</xdr:col>
      <xdr:colOff>114300</xdr:colOff>
      <xdr:row>39</xdr:row>
      <xdr:rowOff>5080</xdr:rowOff>
    </xdr:to>
    <xdr:sp macro="" textlink="">
      <xdr:nvSpPr>
        <xdr:cNvPr id="492" name="楕円 491">
          <a:extLst>
            <a:ext uri="{FF2B5EF4-FFF2-40B4-BE49-F238E27FC236}">
              <a16:creationId xmlns:a16="http://schemas.microsoft.com/office/drawing/2014/main" id="{C97A3158-B8CB-47E5-9A9A-FDE9F39BC407}"/>
            </a:ext>
          </a:extLst>
        </xdr:cNvPr>
        <xdr:cNvSpPr/>
      </xdr:nvSpPr>
      <xdr:spPr>
        <a:xfrm>
          <a:off x="221107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97807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54C4BBFD-878A-4462-9767-2677BB22F58D}"/>
            </a:ext>
          </a:extLst>
        </xdr:cNvPr>
        <xdr:cNvSpPr txBox="1"/>
      </xdr:nvSpPr>
      <xdr:spPr>
        <a:xfrm>
          <a:off x="22199600"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74930</xdr:rowOff>
    </xdr:from>
    <xdr:to>
      <xdr:col>112</xdr:col>
      <xdr:colOff>38100</xdr:colOff>
      <xdr:row>39</xdr:row>
      <xdr:rowOff>5080</xdr:rowOff>
    </xdr:to>
    <xdr:sp macro="" textlink="">
      <xdr:nvSpPr>
        <xdr:cNvPr id="494" name="楕円 493">
          <a:extLst>
            <a:ext uri="{FF2B5EF4-FFF2-40B4-BE49-F238E27FC236}">
              <a16:creationId xmlns:a16="http://schemas.microsoft.com/office/drawing/2014/main" id="{0ECF4A46-DABA-4909-9625-FE8D3C1DB53D}"/>
            </a:ext>
          </a:extLst>
        </xdr:cNvPr>
        <xdr:cNvSpPr/>
      </xdr:nvSpPr>
      <xdr:spPr>
        <a:xfrm>
          <a:off x="21272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125730</xdr:rowOff>
    </xdr:from>
    <xdr:to>
      <xdr:col>116</xdr:col>
      <xdr:colOff>63500</xdr:colOff>
      <xdr:row>38</xdr:row>
      <xdr:rowOff>125730</xdr:rowOff>
    </xdr:to>
    <xdr:cxnSp macro="">
      <xdr:nvCxnSpPr>
        <xdr:cNvPr id="495" name="直線コネクタ 494">
          <a:extLst>
            <a:ext uri="{FF2B5EF4-FFF2-40B4-BE49-F238E27FC236}">
              <a16:creationId xmlns:a16="http://schemas.microsoft.com/office/drawing/2014/main" id="{5B38F86B-5EDC-4B21-84DA-9C05C77B9E25}"/>
            </a:ext>
          </a:extLst>
        </xdr:cNvPr>
        <xdr:cNvCxnSpPr/>
      </xdr:nvCxnSpPr>
      <xdr:spPr>
        <a:xfrm>
          <a:off x="21323300" y="66408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78740</xdr:rowOff>
    </xdr:from>
    <xdr:to>
      <xdr:col>107</xdr:col>
      <xdr:colOff>101600</xdr:colOff>
      <xdr:row>39</xdr:row>
      <xdr:rowOff>8890</xdr:rowOff>
    </xdr:to>
    <xdr:sp macro="" textlink="">
      <xdr:nvSpPr>
        <xdr:cNvPr id="496" name="楕円 495">
          <a:extLst>
            <a:ext uri="{FF2B5EF4-FFF2-40B4-BE49-F238E27FC236}">
              <a16:creationId xmlns:a16="http://schemas.microsoft.com/office/drawing/2014/main" id="{31439CFD-76DC-4CBC-9323-74D3A1AF6A6C}"/>
            </a:ext>
          </a:extLst>
        </xdr:cNvPr>
        <xdr:cNvSpPr/>
      </xdr:nvSpPr>
      <xdr:spPr>
        <a:xfrm>
          <a:off x="2038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125730</xdr:rowOff>
    </xdr:from>
    <xdr:to>
      <xdr:col>111</xdr:col>
      <xdr:colOff>177800</xdr:colOff>
      <xdr:row>38</xdr:row>
      <xdr:rowOff>129540</xdr:rowOff>
    </xdr:to>
    <xdr:cxnSp macro="">
      <xdr:nvCxnSpPr>
        <xdr:cNvPr id="497" name="直線コネクタ 496">
          <a:extLst>
            <a:ext uri="{FF2B5EF4-FFF2-40B4-BE49-F238E27FC236}">
              <a16:creationId xmlns:a16="http://schemas.microsoft.com/office/drawing/2014/main" id="{BA56EE99-D47D-47C7-8CE2-E2869E92F03F}"/>
            </a:ext>
          </a:extLst>
        </xdr:cNvPr>
        <xdr:cNvCxnSpPr/>
      </xdr:nvCxnSpPr>
      <xdr:spPr>
        <a:xfrm flipV="1">
          <a:off x="20434300" y="6640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74930</xdr:rowOff>
    </xdr:from>
    <xdr:to>
      <xdr:col>102</xdr:col>
      <xdr:colOff>165100</xdr:colOff>
      <xdr:row>39</xdr:row>
      <xdr:rowOff>5080</xdr:rowOff>
    </xdr:to>
    <xdr:sp macro="" textlink="">
      <xdr:nvSpPr>
        <xdr:cNvPr id="498" name="楕円 497">
          <a:extLst>
            <a:ext uri="{FF2B5EF4-FFF2-40B4-BE49-F238E27FC236}">
              <a16:creationId xmlns:a16="http://schemas.microsoft.com/office/drawing/2014/main" id="{7D3EBD75-52C7-4479-BF2D-DBAF7E9623F8}"/>
            </a:ext>
          </a:extLst>
        </xdr:cNvPr>
        <xdr:cNvSpPr/>
      </xdr:nvSpPr>
      <xdr:spPr>
        <a:xfrm>
          <a:off x="19494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125730</xdr:rowOff>
    </xdr:from>
    <xdr:to>
      <xdr:col>107</xdr:col>
      <xdr:colOff>50800</xdr:colOff>
      <xdr:row>38</xdr:row>
      <xdr:rowOff>129540</xdr:rowOff>
    </xdr:to>
    <xdr:cxnSp macro="">
      <xdr:nvCxnSpPr>
        <xdr:cNvPr id="499" name="直線コネクタ 498">
          <a:extLst>
            <a:ext uri="{FF2B5EF4-FFF2-40B4-BE49-F238E27FC236}">
              <a16:creationId xmlns:a16="http://schemas.microsoft.com/office/drawing/2014/main" id="{D8F10C85-A2DB-4496-B653-B33B0EC287E1}"/>
            </a:ext>
          </a:extLst>
        </xdr:cNvPr>
        <xdr:cNvCxnSpPr/>
      </xdr:nvCxnSpPr>
      <xdr:spPr>
        <a:xfrm>
          <a:off x="19545300" y="6640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74930</xdr:rowOff>
    </xdr:from>
    <xdr:to>
      <xdr:col>98</xdr:col>
      <xdr:colOff>38100</xdr:colOff>
      <xdr:row>39</xdr:row>
      <xdr:rowOff>5080</xdr:rowOff>
    </xdr:to>
    <xdr:sp macro="" textlink="">
      <xdr:nvSpPr>
        <xdr:cNvPr id="500" name="楕円 499">
          <a:extLst>
            <a:ext uri="{FF2B5EF4-FFF2-40B4-BE49-F238E27FC236}">
              <a16:creationId xmlns:a16="http://schemas.microsoft.com/office/drawing/2014/main" id="{A349782A-6B91-4A52-9815-95A9DE8DEF20}"/>
            </a:ext>
          </a:extLst>
        </xdr:cNvPr>
        <xdr:cNvSpPr/>
      </xdr:nvSpPr>
      <xdr:spPr>
        <a:xfrm>
          <a:off x="18605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125730</xdr:rowOff>
    </xdr:from>
    <xdr:to>
      <xdr:col>102</xdr:col>
      <xdr:colOff>114300</xdr:colOff>
      <xdr:row>38</xdr:row>
      <xdr:rowOff>125730</xdr:rowOff>
    </xdr:to>
    <xdr:cxnSp macro="">
      <xdr:nvCxnSpPr>
        <xdr:cNvPr id="501" name="直線コネクタ 500">
          <a:extLst>
            <a:ext uri="{FF2B5EF4-FFF2-40B4-BE49-F238E27FC236}">
              <a16:creationId xmlns:a16="http://schemas.microsoft.com/office/drawing/2014/main" id="{F3E753B8-40EF-4C65-8B4A-103A974D4BDA}"/>
            </a:ext>
          </a:extLst>
        </xdr:cNvPr>
        <xdr:cNvCxnSpPr/>
      </xdr:nvCxnSpPr>
      <xdr:spPr>
        <a:xfrm>
          <a:off x="18656300" y="6640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AA6C8C80-AF18-484A-97BB-B6B317B147D5}"/>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1BB7A3BF-566E-438C-ADF7-A18BC4E55324}"/>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D0362AD8-8EBD-47A6-A2A1-4C95DC07514A}"/>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5EA6AE75-404C-4839-A64C-ECE92A3C7A4C}"/>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21607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A3A300D5-2CD4-4DA6-BB9B-A3584D5DDF10}"/>
            </a:ext>
          </a:extLst>
        </xdr:cNvPr>
        <xdr:cNvSpPr txBox="1"/>
      </xdr:nvSpPr>
      <xdr:spPr>
        <a:xfrm>
          <a:off x="210757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25417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B666EF99-5104-4B22-9A26-B8815C630C72}"/>
            </a:ext>
          </a:extLst>
        </xdr:cNvPr>
        <xdr:cNvSpPr txBox="1"/>
      </xdr:nvSpPr>
      <xdr:spPr>
        <a:xfrm>
          <a:off x="20199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21607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35301D45-2C4A-4C91-A5AC-ECD66831D5B4}"/>
            </a:ext>
          </a:extLst>
        </xdr:cNvPr>
        <xdr:cNvSpPr txBox="1"/>
      </xdr:nvSpPr>
      <xdr:spPr>
        <a:xfrm>
          <a:off x="19310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21607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585AEA-604A-4FC4-84D3-926C0F7CDC06}"/>
            </a:ext>
          </a:extLst>
        </xdr:cNvPr>
        <xdr:cNvSpPr txBox="1"/>
      </xdr:nvSpPr>
      <xdr:spPr>
        <a:xfrm>
          <a:off x="18421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DFDC2DC-7499-46C7-A12E-941F23803CD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B71F79CE-E13F-4104-84EE-B6FDC73CEB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C79F448C-9C74-4680-8EF9-78C05FABA6E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8B681CDC-2416-40E9-ADFC-4B29853B227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BE3E7F22-383F-438B-B8C8-3B2C118E5F2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1C176ED3-4BB2-470A-B2F5-9E92F2E95EC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BBA6DCD-5F92-4FA8-A362-A631496A941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48E3F367-3DB4-4828-9B3B-016096F2E04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EEB9E989-7A5D-4825-8B25-54EA0D862C2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30DB13FF-E6DB-41AB-A7BE-D3AC45E8223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EA3C74F3-7A13-4E07-8097-77C51946626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2DF1BF46-0CB6-4003-B841-21D404CF878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90FD3664-0A3E-4DE6-93E4-C77C3D6848A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EFEC38D7-1034-4F6A-9D0E-F989B93FED4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5E2B038-580E-47FA-8F6B-2BEB79515B6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3C407D3B-C700-4827-A51E-ACFD4864444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28BF9F8B-8D88-402F-8179-55DE8AB79D8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BA1FF94F-C665-4777-8A7F-127FBAE603D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192BB39C-CBA4-4554-9E71-20DFC8A58E9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D7BF44D8-79DE-4F67-AD9D-92E77C29347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A4115CB-E241-4C8A-BC27-80FE7BA082B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71DBB85D-1024-4793-856C-3D2CE03D95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345F96D2-EB73-45D6-8F18-840B392DF5F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EE813C89-6E83-4B2B-A015-B9C12302802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8C22CBE9-0F10-4F5B-BE32-5A82CA490904}"/>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E45A1DE7-5F67-4CC5-B7C1-F4CE9BC1CC92}"/>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21E7A637-6677-4328-A741-623F896338B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DFD0C2A-D8B9-4D20-8C01-099EB77E347A}"/>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49E3B6AB-FF3E-4DC2-AA11-8CC5723B422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BF2DC430-D48C-4437-AFBC-258984435336}"/>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AD2F7590-00E8-4FC4-AEC6-11CE0D06C4FC}"/>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4E2A6F8A-F811-4C1B-A31F-A3755E60E61B}"/>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28368078-2464-4CD1-92D7-74866D76F7F5}"/>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B398D9CD-EE7F-4DBD-A810-50A61C17D6AC}"/>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1DEAEF97-FEF3-42D2-8BEB-B6518F4F986B}"/>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AC29B2B-A562-41DF-92F9-5CBB73D2E20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674C579-FDE1-45FD-ADDC-FDE37204198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109325C-3E4F-41C0-9235-F457C16EDF1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20884FA-19C5-4518-8BE4-FF6D4E4ABC8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DFF166DE-164E-4FF9-8811-88B928ED10F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xdr:rowOff>
    </xdr:from>
    <xdr:to>
      <xdr:col>85</xdr:col>
      <xdr:colOff>177800</xdr:colOff>
      <xdr:row>62</xdr:row>
      <xdr:rowOff>111760</xdr:rowOff>
    </xdr:to>
    <xdr:sp macro="" textlink="">
      <xdr:nvSpPr>
        <xdr:cNvPr id="550" name="楕円 549">
          <a:extLst>
            <a:ext uri="{FF2B5EF4-FFF2-40B4-BE49-F238E27FC236}">
              <a16:creationId xmlns:a16="http://schemas.microsoft.com/office/drawing/2014/main" id="{F229332C-A171-4297-A6B7-E54E403CD915}"/>
            </a:ext>
          </a:extLst>
        </xdr:cNvPr>
        <xdr:cNvSpPr/>
      </xdr:nvSpPr>
      <xdr:spPr>
        <a:xfrm>
          <a:off x="16268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160037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44AD0B6D-D095-4B03-A258-85300A78D09D}"/>
            </a:ext>
          </a:extLst>
        </xdr:cNvPr>
        <xdr:cNvSpPr txBox="1"/>
      </xdr:nvSpPr>
      <xdr:spPr>
        <a:xfrm>
          <a:off x="16357600"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8255</xdr:rowOff>
    </xdr:from>
    <xdr:to>
      <xdr:col>81</xdr:col>
      <xdr:colOff>101600</xdr:colOff>
      <xdr:row>62</xdr:row>
      <xdr:rowOff>109855</xdr:rowOff>
    </xdr:to>
    <xdr:sp macro="" textlink="">
      <xdr:nvSpPr>
        <xdr:cNvPr id="552" name="楕円 551">
          <a:extLst>
            <a:ext uri="{FF2B5EF4-FFF2-40B4-BE49-F238E27FC236}">
              <a16:creationId xmlns:a16="http://schemas.microsoft.com/office/drawing/2014/main" id="{9528FA6E-53D7-4952-96A1-4F20DD9DD403}"/>
            </a:ext>
          </a:extLst>
        </xdr:cNvPr>
        <xdr:cNvSpPr/>
      </xdr:nvSpPr>
      <xdr:spPr>
        <a:xfrm>
          <a:off x="15430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59055</xdr:rowOff>
    </xdr:from>
    <xdr:to>
      <xdr:col>85</xdr:col>
      <xdr:colOff>127000</xdr:colOff>
      <xdr:row>62</xdr:row>
      <xdr:rowOff>60960</xdr:rowOff>
    </xdr:to>
    <xdr:cxnSp macro="">
      <xdr:nvCxnSpPr>
        <xdr:cNvPr id="553" name="直線コネクタ 552">
          <a:extLst>
            <a:ext uri="{FF2B5EF4-FFF2-40B4-BE49-F238E27FC236}">
              <a16:creationId xmlns:a16="http://schemas.microsoft.com/office/drawing/2014/main" id="{D64C46AA-28A5-40E7-B3B0-4394F1538FF3}"/>
            </a:ext>
          </a:extLst>
        </xdr:cNvPr>
        <xdr:cNvCxnSpPr/>
      </xdr:nvCxnSpPr>
      <xdr:spPr>
        <a:xfrm>
          <a:off x="15481300" y="1068895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145415</xdr:rowOff>
    </xdr:from>
    <xdr:to>
      <xdr:col>76</xdr:col>
      <xdr:colOff>165100</xdr:colOff>
      <xdr:row>62</xdr:row>
      <xdr:rowOff>75565</xdr:rowOff>
    </xdr:to>
    <xdr:sp macro="" textlink="">
      <xdr:nvSpPr>
        <xdr:cNvPr id="554" name="楕円 553">
          <a:extLst>
            <a:ext uri="{FF2B5EF4-FFF2-40B4-BE49-F238E27FC236}">
              <a16:creationId xmlns:a16="http://schemas.microsoft.com/office/drawing/2014/main" id="{CE8CED23-9A77-4FC4-975B-51B4DF741B97}"/>
            </a:ext>
          </a:extLst>
        </xdr:cNvPr>
        <xdr:cNvSpPr/>
      </xdr:nvSpPr>
      <xdr:spPr>
        <a:xfrm>
          <a:off x="14541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24765</xdr:rowOff>
    </xdr:from>
    <xdr:to>
      <xdr:col>81</xdr:col>
      <xdr:colOff>50800</xdr:colOff>
      <xdr:row>62</xdr:row>
      <xdr:rowOff>59055</xdr:rowOff>
    </xdr:to>
    <xdr:cxnSp macro="">
      <xdr:nvCxnSpPr>
        <xdr:cNvPr id="555" name="直線コネクタ 554">
          <a:extLst>
            <a:ext uri="{FF2B5EF4-FFF2-40B4-BE49-F238E27FC236}">
              <a16:creationId xmlns:a16="http://schemas.microsoft.com/office/drawing/2014/main" id="{ECEDEE73-B807-498D-B1F9-E57AB7E471D7}"/>
            </a:ext>
          </a:extLst>
        </xdr:cNvPr>
        <xdr:cNvCxnSpPr/>
      </xdr:nvCxnSpPr>
      <xdr:spPr>
        <a:xfrm>
          <a:off x="14592300" y="106546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113030</xdr:rowOff>
    </xdr:from>
    <xdr:to>
      <xdr:col>72</xdr:col>
      <xdr:colOff>38100</xdr:colOff>
      <xdr:row>62</xdr:row>
      <xdr:rowOff>43180</xdr:rowOff>
    </xdr:to>
    <xdr:sp macro="" textlink="">
      <xdr:nvSpPr>
        <xdr:cNvPr id="556" name="楕円 555">
          <a:extLst>
            <a:ext uri="{FF2B5EF4-FFF2-40B4-BE49-F238E27FC236}">
              <a16:creationId xmlns:a16="http://schemas.microsoft.com/office/drawing/2014/main" id="{65D3884D-3A80-4F3D-950A-EC12C7CC3931}"/>
            </a:ext>
          </a:extLst>
        </xdr:cNvPr>
        <xdr:cNvSpPr/>
      </xdr:nvSpPr>
      <xdr:spPr>
        <a:xfrm>
          <a:off x="13652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163830</xdr:rowOff>
    </xdr:from>
    <xdr:to>
      <xdr:col>76</xdr:col>
      <xdr:colOff>114300</xdr:colOff>
      <xdr:row>62</xdr:row>
      <xdr:rowOff>24765</xdr:rowOff>
    </xdr:to>
    <xdr:cxnSp macro="">
      <xdr:nvCxnSpPr>
        <xdr:cNvPr id="557" name="直線コネクタ 556">
          <a:extLst>
            <a:ext uri="{FF2B5EF4-FFF2-40B4-BE49-F238E27FC236}">
              <a16:creationId xmlns:a16="http://schemas.microsoft.com/office/drawing/2014/main" id="{277912B2-C95E-4E94-BF0B-077018495CE3}"/>
            </a:ext>
          </a:extLst>
        </xdr:cNvPr>
        <xdr:cNvCxnSpPr/>
      </xdr:nvCxnSpPr>
      <xdr:spPr>
        <a:xfrm>
          <a:off x="13703300" y="106222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8" name="楕円 557">
          <a:extLst>
            <a:ext uri="{FF2B5EF4-FFF2-40B4-BE49-F238E27FC236}">
              <a16:creationId xmlns:a16="http://schemas.microsoft.com/office/drawing/2014/main" id="{79142A73-713F-4AAF-8D80-2944B02ED439}"/>
            </a:ext>
          </a:extLst>
        </xdr:cNvPr>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163830</xdr:rowOff>
    </xdr:to>
    <xdr:cxnSp macro="">
      <xdr:nvCxnSpPr>
        <xdr:cNvPr id="559" name="直線コネクタ 558">
          <a:extLst>
            <a:ext uri="{FF2B5EF4-FFF2-40B4-BE49-F238E27FC236}">
              <a16:creationId xmlns:a16="http://schemas.microsoft.com/office/drawing/2014/main" id="{EF59A363-9C43-4049-9690-CD2E96B1C174}"/>
            </a:ext>
          </a:extLst>
        </xdr:cNvPr>
        <xdr:cNvCxnSpPr/>
      </xdr:nvCxnSpPr>
      <xdr:spPr>
        <a:xfrm>
          <a:off x="12814300" y="10584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C3E8A233-063D-4A73-83CD-B855A4479537}"/>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3CC703C5-6E86-4908-A633-E55505B381CA}"/>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822EBEC8-001E-4C4C-BB2A-B7D280C8DACE}"/>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B0DB777E-EBF5-4402-A519-41F31332AB03}"/>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100982</xdr:rowOff>
    </xdr:from>
    <xdr:ext cx="405111" cy="259045"/>
    <xdr:sp macro="" textlink="">
      <xdr:nvSpPr>
        <xdr:cNvPr id="564" name="n_1mainValue【学校施設】&#10;有形固定資産減価償却率">
          <a:extLst>
            <a:ext uri="{FF2B5EF4-FFF2-40B4-BE49-F238E27FC236}">
              <a16:creationId xmlns:a16="http://schemas.microsoft.com/office/drawing/2014/main" id="{ABF3E268-398F-4724-BEB2-AB7E2EDEB7BC}"/>
            </a:ext>
          </a:extLst>
        </xdr:cNvPr>
        <xdr:cNvSpPr txBox="1"/>
      </xdr:nvSpPr>
      <xdr:spPr>
        <a:xfrm>
          <a:off x="1526604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66692</xdr:rowOff>
    </xdr:from>
    <xdr:ext cx="405111" cy="259045"/>
    <xdr:sp macro="" textlink="">
      <xdr:nvSpPr>
        <xdr:cNvPr id="565" name="n_2mainValue【学校施設】&#10;有形固定資産減価償却率">
          <a:extLst>
            <a:ext uri="{FF2B5EF4-FFF2-40B4-BE49-F238E27FC236}">
              <a16:creationId xmlns:a16="http://schemas.microsoft.com/office/drawing/2014/main" id="{8EC00697-BE05-4F80-A43F-A93AC7324322}"/>
            </a:ext>
          </a:extLst>
        </xdr:cNvPr>
        <xdr:cNvSpPr txBox="1"/>
      </xdr:nvSpPr>
      <xdr:spPr>
        <a:xfrm>
          <a:off x="143897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34307</xdr:rowOff>
    </xdr:from>
    <xdr:ext cx="405111" cy="259045"/>
    <xdr:sp macro="" textlink="">
      <xdr:nvSpPr>
        <xdr:cNvPr id="566" name="n_3mainValue【学校施設】&#10;有形固定資産減価償却率">
          <a:extLst>
            <a:ext uri="{FF2B5EF4-FFF2-40B4-BE49-F238E27FC236}">
              <a16:creationId xmlns:a16="http://schemas.microsoft.com/office/drawing/2014/main" id="{29ACC138-FFEC-4A9A-B6AA-48A9F8176409}"/>
            </a:ext>
          </a:extLst>
        </xdr:cNvPr>
        <xdr:cNvSpPr txBox="1"/>
      </xdr:nvSpPr>
      <xdr:spPr>
        <a:xfrm>
          <a:off x="13500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7" name="n_4mainValue【学校施設】&#10;有形固定資産減価償却率">
          <a:extLst>
            <a:ext uri="{FF2B5EF4-FFF2-40B4-BE49-F238E27FC236}">
              <a16:creationId xmlns:a16="http://schemas.microsoft.com/office/drawing/2014/main" id="{2EC03CE2-5848-40E1-8E97-486ABBCC811F}"/>
            </a:ext>
          </a:extLst>
        </xdr:cNvPr>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4B3070F-6F39-4C6A-B216-EDBC75BE4D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BE2F1605-6378-4F15-BF43-7AF5D21545C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6E372652-33CF-4EC2-AC8D-3D7CD3F5F2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EE8AC2C-76A5-4CBC-9713-FFEDCF7A0E8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5C7E9B2-E319-4D28-BBA3-BB868AC3035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28F5ADC-48EA-4554-8596-7484CA1348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AFC23F6-9B7C-4FF9-8F2A-F5C33E3EE9B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D086B42B-5C02-41F5-B8D7-0278C7AE05B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833EC9E-8EBC-40A2-A0D2-D34A8C884B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FF475B68-1C47-4CAE-B437-B6C88053CD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3CD1B065-D337-4C0E-83F8-96218F254BE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CA4835F9-7444-46B7-B85E-9F759740094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D2F4C8E9-7D46-4526-8C29-74350EC9B06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DCFDCC89-3B42-4B31-A781-1417EBEFABD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2A0F78C9-B7CB-445C-BDBE-D61377DE23B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13153A15-15E2-41F7-93E2-EF4B5491364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5864C4B-4E66-411F-B6E6-B0C32FA039F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C65A3BD1-CC91-402C-940A-F7CB2549F76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7A76E24E-1212-4B67-9AA2-8B42E894FE6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22374EE4-884D-44C9-BD3A-3C8CFBCCB43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6A7028F-C9BA-41B0-ACFD-D120C8CCB26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59618C5F-F66A-404B-AA2B-7F15CF85CE7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DF9CFABC-4365-436C-8026-409B90578EA1}"/>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B203A68A-AEEF-4038-808C-2487E7B1D28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DFFF7522-9F36-44E5-BCE7-35CE79ECB48A}"/>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86C5D639-0AD9-47DB-85BD-08F6C4FFC56D}"/>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FA419E4C-BD23-42ED-B751-F40DF8AA534C}"/>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92EDA056-44B1-461E-B60F-48508C67A9BD}"/>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35A52040-FFFB-4AF8-8B9C-1769C6350F03}"/>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1BA9FF3E-5641-48CE-9F37-91495D34E636}"/>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4FC9F9E1-2A06-4C3A-82CE-02CF0C46F4B3}"/>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AD6B334C-EAF3-4B29-8B3D-86C4A2A40F26}"/>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E35B27D1-3893-425F-9CAA-89DF4B48E0EE}"/>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065C222-3212-45B4-8DAC-ACDA36C2134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B3B3804-CAC9-40EB-B7B9-E78F8EF03D6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9616652-A3B4-45E5-9D20-AFFE20D6D10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2AAB7A7-31DC-40C9-80E9-52F1827BD72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2D5BBFB-2CD8-4447-91C1-6F3B0949DE0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94132</xdr:rowOff>
    </xdr:from>
    <xdr:to>
      <xdr:col>116</xdr:col>
      <xdr:colOff>114300</xdr:colOff>
      <xdr:row>64</xdr:row>
      <xdr:rowOff>24282</xdr:rowOff>
    </xdr:to>
    <xdr:sp macro="" textlink="">
      <xdr:nvSpPr>
        <xdr:cNvPr id="606" name="楕円 605">
          <a:extLst>
            <a:ext uri="{FF2B5EF4-FFF2-40B4-BE49-F238E27FC236}">
              <a16:creationId xmlns:a16="http://schemas.microsoft.com/office/drawing/2014/main" id="{3BCB9ACB-8988-4FE5-AF51-767E60331DAD}"/>
            </a:ext>
          </a:extLst>
        </xdr:cNvPr>
        <xdr:cNvSpPr/>
      </xdr:nvSpPr>
      <xdr:spPr>
        <a:xfrm>
          <a:off x="22110700" y="1089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9059</xdr:rowOff>
    </xdr:from>
    <xdr:ext cx="469744" cy="259045"/>
    <xdr:sp macro="" textlink="">
      <xdr:nvSpPr>
        <xdr:cNvPr id="607" name="【学校施設】&#10;一人当たり面積該当値テキスト">
          <a:extLst>
            <a:ext uri="{FF2B5EF4-FFF2-40B4-BE49-F238E27FC236}">
              <a16:creationId xmlns:a16="http://schemas.microsoft.com/office/drawing/2014/main" id="{AD9586DD-6858-4DF9-B867-5E819868845B}"/>
            </a:ext>
          </a:extLst>
        </xdr:cNvPr>
        <xdr:cNvSpPr txBox="1"/>
      </xdr:nvSpPr>
      <xdr:spPr>
        <a:xfrm>
          <a:off x="22199600" y="1081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95504</xdr:rowOff>
    </xdr:from>
    <xdr:to>
      <xdr:col>112</xdr:col>
      <xdr:colOff>38100</xdr:colOff>
      <xdr:row>64</xdr:row>
      <xdr:rowOff>25654</xdr:rowOff>
    </xdr:to>
    <xdr:sp macro="" textlink="">
      <xdr:nvSpPr>
        <xdr:cNvPr id="608" name="楕円 607">
          <a:extLst>
            <a:ext uri="{FF2B5EF4-FFF2-40B4-BE49-F238E27FC236}">
              <a16:creationId xmlns:a16="http://schemas.microsoft.com/office/drawing/2014/main" id="{96B9ECAF-510C-41E9-AB35-6EFE75F3C763}"/>
            </a:ext>
          </a:extLst>
        </xdr:cNvPr>
        <xdr:cNvSpPr/>
      </xdr:nvSpPr>
      <xdr:spPr>
        <a:xfrm>
          <a:off x="21272500" y="1089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144932</xdr:rowOff>
    </xdr:from>
    <xdr:to>
      <xdr:col>116</xdr:col>
      <xdr:colOff>63500</xdr:colOff>
      <xdr:row>63</xdr:row>
      <xdr:rowOff>146304</xdr:rowOff>
    </xdr:to>
    <xdr:cxnSp macro="">
      <xdr:nvCxnSpPr>
        <xdr:cNvPr id="609" name="直線コネクタ 608">
          <a:extLst>
            <a:ext uri="{FF2B5EF4-FFF2-40B4-BE49-F238E27FC236}">
              <a16:creationId xmlns:a16="http://schemas.microsoft.com/office/drawing/2014/main" id="{B49BAEE3-2172-4BBD-9E03-797DBE2B89A4}"/>
            </a:ext>
          </a:extLst>
        </xdr:cNvPr>
        <xdr:cNvCxnSpPr/>
      </xdr:nvCxnSpPr>
      <xdr:spPr>
        <a:xfrm flipV="1">
          <a:off x="21323300" y="10946282"/>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96418</xdr:rowOff>
    </xdr:from>
    <xdr:to>
      <xdr:col>107</xdr:col>
      <xdr:colOff>101600</xdr:colOff>
      <xdr:row>64</xdr:row>
      <xdr:rowOff>26568</xdr:rowOff>
    </xdr:to>
    <xdr:sp macro="" textlink="">
      <xdr:nvSpPr>
        <xdr:cNvPr id="610" name="楕円 609">
          <a:extLst>
            <a:ext uri="{FF2B5EF4-FFF2-40B4-BE49-F238E27FC236}">
              <a16:creationId xmlns:a16="http://schemas.microsoft.com/office/drawing/2014/main" id="{D58340A6-39FE-4DEC-A57F-1E2F10184C00}"/>
            </a:ext>
          </a:extLst>
        </xdr:cNvPr>
        <xdr:cNvSpPr/>
      </xdr:nvSpPr>
      <xdr:spPr>
        <a:xfrm>
          <a:off x="20383500" y="108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146304</xdr:rowOff>
    </xdr:from>
    <xdr:to>
      <xdr:col>111</xdr:col>
      <xdr:colOff>177800</xdr:colOff>
      <xdr:row>63</xdr:row>
      <xdr:rowOff>147218</xdr:rowOff>
    </xdr:to>
    <xdr:cxnSp macro="">
      <xdr:nvCxnSpPr>
        <xdr:cNvPr id="611" name="直線コネクタ 610">
          <a:extLst>
            <a:ext uri="{FF2B5EF4-FFF2-40B4-BE49-F238E27FC236}">
              <a16:creationId xmlns:a16="http://schemas.microsoft.com/office/drawing/2014/main" id="{694FA900-BB46-46D0-856F-1030B307E22A}"/>
            </a:ext>
          </a:extLst>
        </xdr:cNvPr>
        <xdr:cNvCxnSpPr/>
      </xdr:nvCxnSpPr>
      <xdr:spPr>
        <a:xfrm flipV="1">
          <a:off x="20434300" y="1094765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96418</xdr:rowOff>
    </xdr:from>
    <xdr:to>
      <xdr:col>102</xdr:col>
      <xdr:colOff>165100</xdr:colOff>
      <xdr:row>64</xdr:row>
      <xdr:rowOff>26568</xdr:rowOff>
    </xdr:to>
    <xdr:sp macro="" textlink="">
      <xdr:nvSpPr>
        <xdr:cNvPr id="612" name="楕円 611">
          <a:extLst>
            <a:ext uri="{FF2B5EF4-FFF2-40B4-BE49-F238E27FC236}">
              <a16:creationId xmlns:a16="http://schemas.microsoft.com/office/drawing/2014/main" id="{F84039F1-19C2-479A-8E8F-24F90E1DE444}"/>
            </a:ext>
          </a:extLst>
        </xdr:cNvPr>
        <xdr:cNvSpPr/>
      </xdr:nvSpPr>
      <xdr:spPr>
        <a:xfrm>
          <a:off x="19494500" y="108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147218</xdr:rowOff>
    </xdr:from>
    <xdr:to>
      <xdr:col>107</xdr:col>
      <xdr:colOff>50800</xdr:colOff>
      <xdr:row>63</xdr:row>
      <xdr:rowOff>147218</xdr:rowOff>
    </xdr:to>
    <xdr:cxnSp macro="">
      <xdr:nvCxnSpPr>
        <xdr:cNvPr id="613" name="直線コネクタ 612">
          <a:extLst>
            <a:ext uri="{FF2B5EF4-FFF2-40B4-BE49-F238E27FC236}">
              <a16:creationId xmlns:a16="http://schemas.microsoft.com/office/drawing/2014/main" id="{78CDED7B-DB38-46D5-9CAB-01BEB0435EA9}"/>
            </a:ext>
          </a:extLst>
        </xdr:cNvPr>
        <xdr:cNvCxnSpPr/>
      </xdr:nvCxnSpPr>
      <xdr:spPr>
        <a:xfrm>
          <a:off x="19545300" y="109485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95047</xdr:rowOff>
    </xdr:from>
    <xdr:to>
      <xdr:col>98</xdr:col>
      <xdr:colOff>38100</xdr:colOff>
      <xdr:row>64</xdr:row>
      <xdr:rowOff>25197</xdr:rowOff>
    </xdr:to>
    <xdr:sp macro="" textlink="">
      <xdr:nvSpPr>
        <xdr:cNvPr id="614" name="楕円 613">
          <a:extLst>
            <a:ext uri="{FF2B5EF4-FFF2-40B4-BE49-F238E27FC236}">
              <a16:creationId xmlns:a16="http://schemas.microsoft.com/office/drawing/2014/main" id="{920D65F0-3023-4755-82D9-67447ED357B0}"/>
            </a:ext>
          </a:extLst>
        </xdr:cNvPr>
        <xdr:cNvSpPr/>
      </xdr:nvSpPr>
      <xdr:spPr>
        <a:xfrm>
          <a:off x="18605500" y="1089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145847</xdr:rowOff>
    </xdr:from>
    <xdr:to>
      <xdr:col>102</xdr:col>
      <xdr:colOff>114300</xdr:colOff>
      <xdr:row>63</xdr:row>
      <xdr:rowOff>147218</xdr:rowOff>
    </xdr:to>
    <xdr:cxnSp macro="">
      <xdr:nvCxnSpPr>
        <xdr:cNvPr id="615" name="直線コネクタ 614">
          <a:extLst>
            <a:ext uri="{FF2B5EF4-FFF2-40B4-BE49-F238E27FC236}">
              <a16:creationId xmlns:a16="http://schemas.microsoft.com/office/drawing/2014/main" id="{4C42C016-CBDC-4D14-96F2-647F92D2EB0B}"/>
            </a:ext>
          </a:extLst>
        </xdr:cNvPr>
        <xdr:cNvCxnSpPr/>
      </xdr:nvCxnSpPr>
      <xdr:spPr>
        <a:xfrm>
          <a:off x="18656300" y="1094719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E10E8CF9-3BCE-4ECE-9C1C-A768FD595418}"/>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59FA185D-6F19-492F-BC61-DFC85F3EA191}"/>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49307281-B4FC-45CD-A6B2-8974F68B51EA}"/>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796F8635-FEC9-47E7-904A-185E5CE78031}"/>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16781</xdr:rowOff>
    </xdr:from>
    <xdr:ext cx="469744" cy="259045"/>
    <xdr:sp macro="" textlink="">
      <xdr:nvSpPr>
        <xdr:cNvPr id="620" name="n_1mainValue【学校施設】&#10;一人当たり面積">
          <a:extLst>
            <a:ext uri="{FF2B5EF4-FFF2-40B4-BE49-F238E27FC236}">
              <a16:creationId xmlns:a16="http://schemas.microsoft.com/office/drawing/2014/main" id="{FB3BEA8A-4697-434A-839D-0744C79BF444}"/>
            </a:ext>
          </a:extLst>
        </xdr:cNvPr>
        <xdr:cNvSpPr txBox="1"/>
      </xdr:nvSpPr>
      <xdr:spPr>
        <a:xfrm>
          <a:off x="21075727" y="1098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17695</xdr:rowOff>
    </xdr:from>
    <xdr:ext cx="469744" cy="259045"/>
    <xdr:sp macro="" textlink="">
      <xdr:nvSpPr>
        <xdr:cNvPr id="621" name="n_2mainValue【学校施設】&#10;一人当たり面積">
          <a:extLst>
            <a:ext uri="{FF2B5EF4-FFF2-40B4-BE49-F238E27FC236}">
              <a16:creationId xmlns:a16="http://schemas.microsoft.com/office/drawing/2014/main" id="{76318924-62BE-4C32-A439-498D3C1A0F89}"/>
            </a:ext>
          </a:extLst>
        </xdr:cNvPr>
        <xdr:cNvSpPr txBox="1"/>
      </xdr:nvSpPr>
      <xdr:spPr>
        <a:xfrm>
          <a:off x="20199427" y="1099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17695</xdr:rowOff>
    </xdr:from>
    <xdr:ext cx="469744" cy="259045"/>
    <xdr:sp macro="" textlink="">
      <xdr:nvSpPr>
        <xdr:cNvPr id="622" name="n_3mainValue【学校施設】&#10;一人当たり面積">
          <a:extLst>
            <a:ext uri="{FF2B5EF4-FFF2-40B4-BE49-F238E27FC236}">
              <a16:creationId xmlns:a16="http://schemas.microsoft.com/office/drawing/2014/main" id="{5396C192-C6E8-4D7F-8AEA-D88D8FCB667A}"/>
            </a:ext>
          </a:extLst>
        </xdr:cNvPr>
        <xdr:cNvSpPr txBox="1"/>
      </xdr:nvSpPr>
      <xdr:spPr>
        <a:xfrm>
          <a:off x="19310427" y="1099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16324</xdr:rowOff>
    </xdr:from>
    <xdr:ext cx="469744" cy="259045"/>
    <xdr:sp macro="" textlink="">
      <xdr:nvSpPr>
        <xdr:cNvPr id="623" name="n_4mainValue【学校施設】&#10;一人当たり面積">
          <a:extLst>
            <a:ext uri="{FF2B5EF4-FFF2-40B4-BE49-F238E27FC236}">
              <a16:creationId xmlns:a16="http://schemas.microsoft.com/office/drawing/2014/main" id="{2E3F4975-7BE1-44FB-81F0-5F955BA2F2A0}"/>
            </a:ext>
          </a:extLst>
        </xdr:cNvPr>
        <xdr:cNvSpPr txBox="1"/>
      </xdr:nvSpPr>
      <xdr:spPr>
        <a:xfrm>
          <a:off x="18421427" y="1098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5308EA5B-9057-4945-B0A6-6A37D0D0303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52188F2-E6B4-48FD-B376-8450251FE54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52467E9-6001-4E7E-81D1-2A793DDE960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EB7E1B61-5199-4EE8-B431-5A201604BA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6DA9ED83-4AC3-4133-B201-023FD573AD3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BCCA6616-37F5-4291-84D0-3389CAA393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6D4E0A5-37BD-4A4A-A246-E13258334F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BFDA8FF-594F-44B6-BB7C-C46A91F8CF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318F2ACB-7D94-4BF5-B194-8D29493A114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4DBA4C34-D16F-4F14-9343-3486AB3DD4D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E64994C3-F367-4ADC-8752-6C21F38B82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8B0E0AD5-65F4-4AE5-8425-205C5D7A624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4F8F65FB-D431-467D-9D9E-A5EC3495041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9840F45A-A7E4-4C65-944A-623200CBF4E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EFE364F7-78EE-4185-AFC5-0AEFD5FE6BE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390D5E38-1C4B-4389-8663-AC17D0AC585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3EC71DE3-ACCA-43DF-93E3-1485ECCE166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6A89E987-A4DF-4DB1-A446-561688B34E6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BE099DB2-FDED-4329-8196-CF7900008E2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F9E9B2F-A4D7-4E81-A2DF-4E9322F692C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BEC44C3C-029B-448D-8E6F-8B0EA864227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577906D2-1233-400E-A995-82719132B53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4B473646-6D67-456D-A2AC-88EC1850CF4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CC930F50-9DEE-42E4-BE44-DFCE0476CB4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5949FA6D-4FB9-4AD0-9473-1D9ED83596A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85476EDE-6634-41F3-A9E4-F0EF3DC40F6A}"/>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F7F0EA9B-5FFF-4098-8C51-69F7F2DBDB3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4DB598AE-41B5-4949-B081-10A40A3FF9A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50290945-7B7D-4B1B-B7BD-9BC511842509}"/>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6E74B03C-A275-4E67-8BEE-FE7EBAF6346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D715A744-3F11-4ABA-9B5C-E9532764D169}"/>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2586B67C-7801-4784-BD55-5ACFC77CF6F1}"/>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9584CB0B-1058-497F-BA64-2C6685CB95F5}"/>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2E47C39A-11EE-4593-AE4C-B1816C506051}"/>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96C70BE7-FFB1-4969-BE39-AD48CE5731BF}"/>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E79C9E98-195E-4EBA-BA61-E5A7E503D0A5}"/>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EB610E9-826B-40F5-A2BE-C48FCE021A0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2711D2E-0FB7-4269-ADF7-3560A377FE8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8B52142-D3C9-4449-B36B-70477C9CAF6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92DABDE-FF18-4809-902D-1757775A588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5E396AB-97D4-4FAF-8255-9C53408356A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5" name="楕円 664">
          <a:extLst>
            <a:ext uri="{FF2B5EF4-FFF2-40B4-BE49-F238E27FC236}">
              <a16:creationId xmlns:a16="http://schemas.microsoft.com/office/drawing/2014/main" id="{CDDA4B1D-6841-40FE-87F3-CEA0270F9DAF}"/>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6" name="【児童館】&#10;有形固定資産減価償却率該当値テキスト">
          <a:extLst>
            <a:ext uri="{FF2B5EF4-FFF2-40B4-BE49-F238E27FC236}">
              <a16:creationId xmlns:a16="http://schemas.microsoft.com/office/drawing/2014/main" id="{01542E34-62FD-4675-8536-FD6D6B255773}"/>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7" name="楕円 666">
          <a:extLst>
            <a:ext uri="{FF2B5EF4-FFF2-40B4-BE49-F238E27FC236}">
              <a16:creationId xmlns:a16="http://schemas.microsoft.com/office/drawing/2014/main" id="{A28FB82A-C3FC-44B9-96F8-66B417349E44}"/>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8" name="直線コネクタ 667">
          <a:extLst>
            <a:ext uri="{FF2B5EF4-FFF2-40B4-BE49-F238E27FC236}">
              <a16:creationId xmlns:a16="http://schemas.microsoft.com/office/drawing/2014/main" id="{DD02376F-9DB2-43BD-95E6-CE258F8FB295}"/>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9" name="楕円 668">
          <a:extLst>
            <a:ext uri="{FF2B5EF4-FFF2-40B4-BE49-F238E27FC236}">
              <a16:creationId xmlns:a16="http://schemas.microsoft.com/office/drawing/2014/main" id="{66D46258-ECAB-4F9D-A6DF-026B5075F34E}"/>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70" name="直線コネクタ 669">
          <a:extLst>
            <a:ext uri="{FF2B5EF4-FFF2-40B4-BE49-F238E27FC236}">
              <a16:creationId xmlns:a16="http://schemas.microsoft.com/office/drawing/2014/main" id="{EAA02363-DF83-4FA5-BFB0-72C3ACD0B76D}"/>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99968</xdr:rowOff>
    </xdr:from>
    <xdr:to>
      <xdr:col>72</xdr:col>
      <xdr:colOff>38100</xdr:colOff>
      <xdr:row>87</xdr:row>
      <xdr:rowOff>30118</xdr:rowOff>
    </xdr:to>
    <xdr:sp macro="" textlink="">
      <xdr:nvSpPr>
        <xdr:cNvPr id="671" name="楕円 670">
          <a:extLst>
            <a:ext uri="{FF2B5EF4-FFF2-40B4-BE49-F238E27FC236}">
              <a16:creationId xmlns:a16="http://schemas.microsoft.com/office/drawing/2014/main" id="{39B20D60-97CD-4B8D-8130-171348554FAA}"/>
            </a:ext>
          </a:extLst>
        </xdr:cNvPr>
        <xdr:cNvSpPr/>
      </xdr:nvSpPr>
      <xdr:spPr>
        <a:xfrm>
          <a:off x="13652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150768</xdr:rowOff>
    </xdr:from>
    <xdr:to>
      <xdr:col>76</xdr:col>
      <xdr:colOff>114300</xdr:colOff>
      <xdr:row>86</xdr:row>
      <xdr:rowOff>168729</xdr:rowOff>
    </xdr:to>
    <xdr:cxnSp macro="">
      <xdr:nvCxnSpPr>
        <xdr:cNvPr id="672" name="直線コネクタ 671">
          <a:extLst>
            <a:ext uri="{FF2B5EF4-FFF2-40B4-BE49-F238E27FC236}">
              <a16:creationId xmlns:a16="http://schemas.microsoft.com/office/drawing/2014/main" id="{759CF704-F064-4C6D-AF2C-5E805A9A3A86}"/>
            </a:ext>
          </a:extLst>
        </xdr:cNvPr>
        <xdr:cNvCxnSpPr/>
      </xdr:nvCxnSpPr>
      <xdr:spPr>
        <a:xfrm>
          <a:off x="13703300" y="14895468"/>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98334</xdr:rowOff>
    </xdr:from>
    <xdr:to>
      <xdr:col>67</xdr:col>
      <xdr:colOff>101600</xdr:colOff>
      <xdr:row>87</xdr:row>
      <xdr:rowOff>28484</xdr:rowOff>
    </xdr:to>
    <xdr:sp macro="" textlink="">
      <xdr:nvSpPr>
        <xdr:cNvPr id="673" name="楕円 672">
          <a:extLst>
            <a:ext uri="{FF2B5EF4-FFF2-40B4-BE49-F238E27FC236}">
              <a16:creationId xmlns:a16="http://schemas.microsoft.com/office/drawing/2014/main" id="{B4F6EAB9-25BF-4F7B-93FD-6004C2531DAD}"/>
            </a:ext>
          </a:extLst>
        </xdr:cNvPr>
        <xdr:cNvSpPr/>
      </xdr:nvSpPr>
      <xdr:spPr>
        <a:xfrm>
          <a:off x="127635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149134</xdr:rowOff>
    </xdr:from>
    <xdr:to>
      <xdr:col>71</xdr:col>
      <xdr:colOff>177800</xdr:colOff>
      <xdr:row>86</xdr:row>
      <xdr:rowOff>150768</xdr:rowOff>
    </xdr:to>
    <xdr:cxnSp macro="">
      <xdr:nvCxnSpPr>
        <xdr:cNvPr id="674" name="直線コネクタ 673">
          <a:extLst>
            <a:ext uri="{FF2B5EF4-FFF2-40B4-BE49-F238E27FC236}">
              <a16:creationId xmlns:a16="http://schemas.microsoft.com/office/drawing/2014/main" id="{FB231251-B8F3-4671-8A60-230641D19DEC}"/>
            </a:ext>
          </a:extLst>
        </xdr:cNvPr>
        <xdr:cNvCxnSpPr/>
      </xdr:nvCxnSpPr>
      <xdr:spPr>
        <a:xfrm>
          <a:off x="12814300" y="1489383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4CD75747-86FB-41B2-94DA-A2D688FBC333}"/>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577A4CA2-6051-4F56-AE72-BFB10010D08F}"/>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7B2A32E7-C32C-4852-8EE9-C906CEE5681C}"/>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678" name="n_4aveValue【児童館】&#10;有形固定資産減価償却率">
          <a:extLst>
            <a:ext uri="{FF2B5EF4-FFF2-40B4-BE49-F238E27FC236}">
              <a16:creationId xmlns:a16="http://schemas.microsoft.com/office/drawing/2014/main" id="{9B96DBC7-1172-431D-A373-E5B74D64FF72}"/>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9" name="n_1mainValue【児童館】&#10;有形固定資産減価償却率">
          <a:extLst>
            <a:ext uri="{FF2B5EF4-FFF2-40B4-BE49-F238E27FC236}">
              <a16:creationId xmlns:a16="http://schemas.microsoft.com/office/drawing/2014/main" id="{7BE0CD57-A14E-4DBB-87E4-4EBBCD1F62F1}"/>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80" name="n_2mainValue【児童館】&#10;有形固定資産減価償却率">
          <a:extLst>
            <a:ext uri="{FF2B5EF4-FFF2-40B4-BE49-F238E27FC236}">
              <a16:creationId xmlns:a16="http://schemas.microsoft.com/office/drawing/2014/main" id="{A7DA66D5-8FBC-4DD3-9F7F-871526BAE86D}"/>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21245</xdr:rowOff>
    </xdr:from>
    <xdr:ext cx="405111" cy="259045"/>
    <xdr:sp macro="" textlink="">
      <xdr:nvSpPr>
        <xdr:cNvPr id="681" name="n_3mainValue【児童館】&#10;有形固定資産減価償却率">
          <a:extLst>
            <a:ext uri="{FF2B5EF4-FFF2-40B4-BE49-F238E27FC236}">
              <a16:creationId xmlns:a16="http://schemas.microsoft.com/office/drawing/2014/main" id="{25804704-64D0-4A42-B321-4DE21F9E0708}"/>
            </a:ext>
          </a:extLst>
        </xdr:cNvPr>
        <xdr:cNvSpPr txBox="1"/>
      </xdr:nvSpPr>
      <xdr:spPr>
        <a:xfrm>
          <a:off x="13500744" y="149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19611</xdr:rowOff>
    </xdr:from>
    <xdr:ext cx="405111" cy="259045"/>
    <xdr:sp macro="" textlink="">
      <xdr:nvSpPr>
        <xdr:cNvPr id="682" name="n_4mainValue【児童館】&#10;有形固定資産減価償却率">
          <a:extLst>
            <a:ext uri="{FF2B5EF4-FFF2-40B4-BE49-F238E27FC236}">
              <a16:creationId xmlns:a16="http://schemas.microsoft.com/office/drawing/2014/main" id="{82FAF508-E0E2-4C88-A43C-1F72EEBE7872}"/>
            </a:ext>
          </a:extLst>
        </xdr:cNvPr>
        <xdr:cNvSpPr txBox="1"/>
      </xdr:nvSpPr>
      <xdr:spPr>
        <a:xfrm>
          <a:off x="12611744" y="1493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5CCCD0BA-EBE2-4D22-8242-8B63B9A6E1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C3AEAC44-7FB4-4C72-984B-5CBCD412D88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AB0BC9CF-6907-4649-80F5-BB5F8F5C3D0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47CFE424-235D-4BC6-85E9-323CFC98B4A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D6A9C6A1-B4C2-4B2F-9287-9C1E017B9B6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A4DF6861-06E2-46BD-B9A3-CDFB002A76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8C295240-5FDE-4D5B-9869-A4901795CF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F0F0DC6-5A90-4D01-84A0-D89A13425D1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3C97548D-43E6-4DE1-ACB5-314AED49686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8CCC5AE5-DF67-4F79-9866-DBCBEF49BF9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A74704A8-605E-461A-A58D-768B1CD7BDB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2D70224A-DF6D-4295-9F86-0CD415576FE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2C15242A-F7A2-4F04-96E2-2F9ADA0E975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A0FE3B0D-2790-451D-A6A1-52A74ACA780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E67312CD-4AA8-4BA2-94C3-50CAACFC4AB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62372C27-F221-4699-807E-5ACF34F46C2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58A0FC04-0D02-404B-AE0B-447DDAB4309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378B4664-3CEA-45C3-BB60-9E6866F6627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EB3A896D-DE40-4628-9D8D-3966042305D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BB28CAB0-9270-4D33-AE4F-C96D8B356BD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51275A78-9A1A-4EC0-9E6C-B51BCD3F885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611FFA84-34FB-4AE5-A9D5-338CEE70B3F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45BC5EA7-535F-44D0-9AD9-36FD3F54C3E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B5870FAC-F2E6-4240-A899-6EEEA79A77DD}"/>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6471B417-EEEE-4740-819E-2D373607D6F4}"/>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9A9A1335-5394-43CF-977A-0FDD693FD5C3}"/>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D266B4DA-A0A3-4C91-9497-850CB45929CD}"/>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89543246-BA61-4A4A-8E15-F8A5FABB238F}"/>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3FE77635-09C6-4213-AEFF-3C8DA30C5ED6}"/>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8B8EAB3-D3A8-4235-B3B2-0B1CC5BB98A7}"/>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820769B8-40B1-48EC-9D60-933DA7DBD9D4}"/>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C65B3B10-BE1B-46BD-942F-5C2CA4126AA3}"/>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19A5607A-5511-449A-9C7F-2B45A7BCF119}"/>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31E2C6A5-32A4-4112-84E3-1B618BEF1339}"/>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5F72346-F2B1-4100-897B-97FE2540E05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741159E-7F28-4FFB-AFCA-C02A6401393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A8BB5B4-8F7D-42FD-8292-8D7EBF064D7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79AAA53-D6ED-453F-8EFE-C0E160406DA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E66AE75-7006-44AC-9489-1DF5E26C611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25400</xdr:rowOff>
    </xdr:from>
    <xdr:to>
      <xdr:col>116</xdr:col>
      <xdr:colOff>114300</xdr:colOff>
      <xdr:row>85</xdr:row>
      <xdr:rowOff>127000</xdr:rowOff>
    </xdr:to>
    <xdr:sp macro="" textlink="">
      <xdr:nvSpPr>
        <xdr:cNvPr id="722" name="楕円 721">
          <a:extLst>
            <a:ext uri="{FF2B5EF4-FFF2-40B4-BE49-F238E27FC236}">
              <a16:creationId xmlns:a16="http://schemas.microsoft.com/office/drawing/2014/main" id="{95EAAD2F-B368-4EE4-A3D1-8A072028D1CF}"/>
            </a:ext>
          </a:extLst>
        </xdr:cNvPr>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3827</xdr:rowOff>
    </xdr:from>
    <xdr:ext cx="469744" cy="259045"/>
    <xdr:sp macro="" textlink="">
      <xdr:nvSpPr>
        <xdr:cNvPr id="723" name="【児童館】&#10;一人当たり面積該当値テキスト">
          <a:extLst>
            <a:ext uri="{FF2B5EF4-FFF2-40B4-BE49-F238E27FC236}">
              <a16:creationId xmlns:a16="http://schemas.microsoft.com/office/drawing/2014/main" id="{E5053CC9-974F-4293-99EB-6FF90B36E649}"/>
            </a:ext>
          </a:extLst>
        </xdr:cNvPr>
        <xdr:cNvSpPr txBox="1"/>
      </xdr:nvSpPr>
      <xdr:spPr>
        <a:xfrm>
          <a:off x="22199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724" name="楕円 723">
          <a:extLst>
            <a:ext uri="{FF2B5EF4-FFF2-40B4-BE49-F238E27FC236}">
              <a16:creationId xmlns:a16="http://schemas.microsoft.com/office/drawing/2014/main" id="{041F7E9C-4F92-440D-BAB2-D5FA672A2D67}"/>
            </a:ext>
          </a:extLst>
        </xdr:cNvPr>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76200</xdr:rowOff>
    </xdr:from>
    <xdr:to>
      <xdr:col>116</xdr:col>
      <xdr:colOff>63500</xdr:colOff>
      <xdr:row>85</xdr:row>
      <xdr:rowOff>76200</xdr:rowOff>
    </xdr:to>
    <xdr:cxnSp macro="">
      <xdr:nvCxnSpPr>
        <xdr:cNvPr id="725" name="直線コネクタ 724">
          <a:extLst>
            <a:ext uri="{FF2B5EF4-FFF2-40B4-BE49-F238E27FC236}">
              <a16:creationId xmlns:a16="http://schemas.microsoft.com/office/drawing/2014/main" id="{9AFB7E7E-94C6-4D80-9E15-4AB4DB32B9FE}"/>
            </a:ext>
          </a:extLst>
        </xdr:cNvPr>
        <xdr:cNvCxnSpPr/>
      </xdr:nvCxnSpPr>
      <xdr:spPr>
        <a:xfrm>
          <a:off x="21323300" y="1464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726" name="楕円 725">
          <a:extLst>
            <a:ext uri="{FF2B5EF4-FFF2-40B4-BE49-F238E27FC236}">
              <a16:creationId xmlns:a16="http://schemas.microsoft.com/office/drawing/2014/main" id="{2674EAB8-EA50-46A7-A580-FC7BF6B22A1A}"/>
            </a:ext>
          </a:extLst>
        </xdr:cNvPr>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727" name="直線コネクタ 726">
          <a:extLst>
            <a:ext uri="{FF2B5EF4-FFF2-40B4-BE49-F238E27FC236}">
              <a16:creationId xmlns:a16="http://schemas.microsoft.com/office/drawing/2014/main" id="{5E56D254-B2FD-4D91-A811-8CF1842FD0AF}"/>
            </a:ext>
          </a:extLst>
        </xdr:cNvPr>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728" name="楕円 727">
          <a:extLst>
            <a:ext uri="{FF2B5EF4-FFF2-40B4-BE49-F238E27FC236}">
              <a16:creationId xmlns:a16="http://schemas.microsoft.com/office/drawing/2014/main" id="{255D2B4A-58B9-4ABE-AC4F-56F2D8121A14}"/>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729" name="直線コネクタ 728">
          <a:extLst>
            <a:ext uri="{FF2B5EF4-FFF2-40B4-BE49-F238E27FC236}">
              <a16:creationId xmlns:a16="http://schemas.microsoft.com/office/drawing/2014/main" id="{9D5955DB-AA84-47CB-9D2C-95BA1170B191}"/>
            </a:ext>
          </a:extLst>
        </xdr:cNvPr>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730" name="楕円 729">
          <a:extLst>
            <a:ext uri="{FF2B5EF4-FFF2-40B4-BE49-F238E27FC236}">
              <a16:creationId xmlns:a16="http://schemas.microsoft.com/office/drawing/2014/main" id="{9504C8A3-A21D-437D-92FB-A5BDFC3755BC}"/>
            </a:ext>
          </a:extLst>
        </xdr:cNvPr>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731" name="直線コネクタ 730">
          <a:extLst>
            <a:ext uri="{FF2B5EF4-FFF2-40B4-BE49-F238E27FC236}">
              <a16:creationId xmlns:a16="http://schemas.microsoft.com/office/drawing/2014/main" id="{FFDB15AB-2CD5-4BD0-B550-FDEE244649AF}"/>
            </a:ext>
          </a:extLst>
        </xdr:cNvPr>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B5838F8A-8CB9-4621-BDE0-FF1A49A1FB0B}"/>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3FD2309C-EEE6-4D30-B35F-4484C1A92B81}"/>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FD969ACA-4463-41E9-906C-720518EB7892}"/>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92F5225C-14D0-4E0C-869C-4701B831EE37}"/>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736" name="n_1mainValue【児童館】&#10;一人当たり面積">
          <a:extLst>
            <a:ext uri="{FF2B5EF4-FFF2-40B4-BE49-F238E27FC236}">
              <a16:creationId xmlns:a16="http://schemas.microsoft.com/office/drawing/2014/main" id="{2BA694B8-8C53-48FD-9A9E-812CB5CA048B}"/>
            </a:ext>
          </a:extLst>
        </xdr:cNvPr>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737" name="n_2mainValue【児童館】&#10;一人当たり面積">
          <a:extLst>
            <a:ext uri="{FF2B5EF4-FFF2-40B4-BE49-F238E27FC236}">
              <a16:creationId xmlns:a16="http://schemas.microsoft.com/office/drawing/2014/main" id="{8CED5DED-C841-44C3-A32D-8397F4EC5121}"/>
            </a:ext>
          </a:extLst>
        </xdr:cNvPr>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738" name="n_3mainValue【児童館】&#10;一人当たり面積">
          <a:extLst>
            <a:ext uri="{FF2B5EF4-FFF2-40B4-BE49-F238E27FC236}">
              <a16:creationId xmlns:a16="http://schemas.microsoft.com/office/drawing/2014/main" id="{FFD21D15-F4CC-4A54-9980-407907495F65}"/>
            </a:ext>
          </a:extLst>
        </xdr:cNvPr>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739" name="n_4mainValue【児童館】&#10;一人当たり面積">
          <a:extLst>
            <a:ext uri="{FF2B5EF4-FFF2-40B4-BE49-F238E27FC236}">
              <a16:creationId xmlns:a16="http://schemas.microsoft.com/office/drawing/2014/main" id="{04EA1AF0-68E8-41EE-97DA-3BE167383CE6}"/>
            </a:ext>
          </a:extLst>
        </xdr:cNvPr>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E244BB4E-8FB5-452F-88EE-9BBE751268D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6C9D6D1-8FBF-449C-9CAE-4A05D03DC12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730530AF-207C-4E0E-9F45-17E7BC80EA2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453F204E-4BD5-460F-A76E-4183CC17BDD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69867280-544D-47FE-AAB8-9C6137483CE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1087A0B9-2B6B-441F-AC4A-AD939A7308C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216D1C47-72B0-40D1-85FF-ACF8B3FAD96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5878797D-E8EE-4D9D-A88C-9EC7903323E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33985A14-5848-42D0-94F7-58438032807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C45B881E-9ACF-418D-B3C6-2A91CDFE209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9974BE59-B804-4413-9624-70411A5CA61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FDE96D3C-8176-48B5-9672-005FCB8CC6B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FB1F5414-738E-4231-97EC-E447E021F09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73C29CCD-5ED2-485B-BFB2-00AEEBC4301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987AD2A3-9C77-498D-A531-4C89932DC8F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78396B46-8AF4-4EA4-B835-87FD68719E7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1726187F-0EED-4003-9CB9-BFB3042BA9B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4F3C0617-BD47-4933-8FA4-D1F0AEE3589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680658CA-215C-40B1-9192-67F43282CFE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F1673412-2DA1-46D8-B1E5-F417D65D9A3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E414A2F9-C16B-4CCC-9887-EFABAE854B7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6F8CA299-20A5-4F22-8B6D-08E8F30B9A2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CEF095F1-B4B4-462C-9DF7-03ECA7528F9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5666BC5F-54AE-4720-A8A1-A08EF86E17C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6BFE83AA-4750-4716-8102-753861CAF851}"/>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C8615429-C1CD-4309-B94F-D3F4E2B705C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B1B3D7FA-0AA8-4DD3-B81A-8CA809F4CB9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8FFC5AF3-EA17-4E68-B0F2-EEABE3FB71FC}"/>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7151F9E9-A1E9-4A3C-81C9-0C6D169CE0F7}"/>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1A5D4C39-1024-4839-B80C-3A928E1821FD}"/>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2F3CF95-C274-4DEB-89EE-7601C0E401F1}"/>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8A7D8ECE-DD60-465E-B453-25BC71BD4F4B}"/>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D8DBAEAD-0F5B-431F-A5F2-9F5EF9327257}"/>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C32425B2-B9BA-48F3-9274-8047B6BFAE93}"/>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250B9371-176A-4F02-8E68-ABD2362F6B3D}"/>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8A8885A-2C1B-4AE3-8217-3765585F750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02A89D2-1D3D-4DA8-8F2E-B5753B8429C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97745C9-D6C3-4909-A923-2B1E142C60F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FD594B6-F529-415B-9FB2-DC76EA2DD07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E2F504D-2C3F-45C1-847C-D68B66DD780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27305</xdr:rowOff>
    </xdr:from>
    <xdr:to>
      <xdr:col>85</xdr:col>
      <xdr:colOff>177800</xdr:colOff>
      <xdr:row>106</xdr:row>
      <xdr:rowOff>128905</xdr:rowOff>
    </xdr:to>
    <xdr:sp macro="" textlink="">
      <xdr:nvSpPr>
        <xdr:cNvPr id="780" name="楕円 779">
          <a:extLst>
            <a:ext uri="{FF2B5EF4-FFF2-40B4-BE49-F238E27FC236}">
              <a16:creationId xmlns:a16="http://schemas.microsoft.com/office/drawing/2014/main" id="{43D2BD22-140F-4EE9-89AD-277979A5582E}"/>
            </a:ext>
          </a:extLst>
        </xdr:cNvPr>
        <xdr:cNvSpPr/>
      </xdr:nvSpPr>
      <xdr:spPr>
        <a:xfrm>
          <a:off x="162687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5732</xdr:rowOff>
    </xdr:from>
    <xdr:ext cx="405111" cy="259045"/>
    <xdr:sp macro="" textlink="">
      <xdr:nvSpPr>
        <xdr:cNvPr id="781" name="【公民館】&#10;有形固定資産減価償却率該当値テキスト">
          <a:extLst>
            <a:ext uri="{FF2B5EF4-FFF2-40B4-BE49-F238E27FC236}">
              <a16:creationId xmlns:a16="http://schemas.microsoft.com/office/drawing/2014/main" id="{D2353C82-2C0A-4BFB-9171-00AA0AF68C1A}"/>
            </a:ext>
          </a:extLst>
        </xdr:cNvPr>
        <xdr:cNvSpPr txBox="1"/>
      </xdr:nvSpPr>
      <xdr:spPr>
        <a:xfrm>
          <a:off x="16357600"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73025</xdr:rowOff>
    </xdr:from>
    <xdr:to>
      <xdr:col>81</xdr:col>
      <xdr:colOff>101600</xdr:colOff>
      <xdr:row>106</xdr:row>
      <xdr:rowOff>3175</xdr:rowOff>
    </xdr:to>
    <xdr:sp macro="" textlink="">
      <xdr:nvSpPr>
        <xdr:cNvPr id="782" name="楕円 781">
          <a:extLst>
            <a:ext uri="{FF2B5EF4-FFF2-40B4-BE49-F238E27FC236}">
              <a16:creationId xmlns:a16="http://schemas.microsoft.com/office/drawing/2014/main" id="{DEA12F1C-CFFB-4180-A1A1-7EDC86554014}"/>
            </a:ext>
          </a:extLst>
        </xdr:cNvPr>
        <xdr:cNvSpPr/>
      </xdr:nvSpPr>
      <xdr:spPr>
        <a:xfrm>
          <a:off x="15430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123825</xdr:rowOff>
    </xdr:from>
    <xdr:to>
      <xdr:col>85</xdr:col>
      <xdr:colOff>127000</xdr:colOff>
      <xdr:row>106</xdr:row>
      <xdr:rowOff>78105</xdr:rowOff>
    </xdr:to>
    <xdr:cxnSp macro="">
      <xdr:nvCxnSpPr>
        <xdr:cNvPr id="783" name="直線コネクタ 782">
          <a:extLst>
            <a:ext uri="{FF2B5EF4-FFF2-40B4-BE49-F238E27FC236}">
              <a16:creationId xmlns:a16="http://schemas.microsoft.com/office/drawing/2014/main" id="{1FBC6916-1301-440C-9809-6D2564813486}"/>
            </a:ext>
          </a:extLst>
        </xdr:cNvPr>
        <xdr:cNvCxnSpPr/>
      </xdr:nvCxnSpPr>
      <xdr:spPr>
        <a:xfrm>
          <a:off x="15481300" y="18126075"/>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156845</xdr:rowOff>
    </xdr:from>
    <xdr:to>
      <xdr:col>76</xdr:col>
      <xdr:colOff>165100</xdr:colOff>
      <xdr:row>106</xdr:row>
      <xdr:rowOff>86995</xdr:rowOff>
    </xdr:to>
    <xdr:sp macro="" textlink="">
      <xdr:nvSpPr>
        <xdr:cNvPr id="784" name="楕円 783">
          <a:extLst>
            <a:ext uri="{FF2B5EF4-FFF2-40B4-BE49-F238E27FC236}">
              <a16:creationId xmlns:a16="http://schemas.microsoft.com/office/drawing/2014/main" id="{83460675-20EC-4970-9589-394DDFDEBE90}"/>
            </a:ext>
          </a:extLst>
        </xdr:cNvPr>
        <xdr:cNvSpPr/>
      </xdr:nvSpPr>
      <xdr:spPr>
        <a:xfrm>
          <a:off x="14541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123825</xdr:rowOff>
    </xdr:from>
    <xdr:to>
      <xdr:col>81</xdr:col>
      <xdr:colOff>50800</xdr:colOff>
      <xdr:row>106</xdr:row>
      <xdr:rowOff>36195</xdr:rowOff>
    </xdr:to>
    <xdr:cxnSp macro="">
      <xdr:nvCxnSpPr>
        <xdr:cNvPr id="785" name="直線コネクタ 784">
          <a:extLst>
            <a:ext uri="{FF2B5EF4-FFF2-40B4-BE49-F238E27FC236}">
              <a16:creationId xmlns:a16="http://schemas.microsoft.com/office/drawing/2014/main" id="{0169D79D-B95F-4B6A-BE83-EAC0D6B1893F}"/>
            </a:ext>
          </a:extLst>
        </xdr:cNvPr>
        <xdr:cNvCxnSpPr/>
      </xdr:nvCxnSpPr>
      <xdr:spPr>
        <a:xfrm flipV="1">
          <a:off x="14592300" y="1812607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103505</xdr:rowOff>
    </xdr:from>
    <xdr:to>
      <xdr:col>72</xdr:col>
      <xdr:colOff>38100</xdr:colOff>
      <xdr:row>106</xdr:row>
      <xdr:rowOff>33655</xdr:rowOff>
    </xdr:to>
    <xdr:sp macro="" textlink="">
      <xdr:nvSpPr>
        <xdr:cNvPr id="786" name="楕円 785">
          <a:extLst>
            <a:ext uri="{FF2B5EF4-FFF2-40B4-BE49-F238E27FC236}">
              <a16:creationId xmlns:a16="http://schemas.microsoft.com/office/drawing/2014/main" id="{0CEA9D42-61E0-4219-B3B6-97604B3CF896}"/>
            </a:ext>
          </a:extLst>
        </xdr:cNvPr>
        <xdr:cNvSpPr/>
      </xdr:nvSpPr>
      <xdr:spPr>
        <a:xfrm>
          <a:off x="13652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154305</xdr:rowOff>
    </xdr:from>
    <xdr:to>
      <xdr:col>76</xdr:col>
      <xdr:colOff>114300</xdr:colOff>
      <xdr:row>106</xdr:row>
      <xdr:rowOff>36195</xdr:rowOff>
    </xdr:to>
    <xdr:cxnSp macro="">
      <xdr:nvCxnSpPr>
        <xdr:cNvPr id="787" name="直線コネクタ 786">
          <a:extLst>
            <a:ext uri="{FF2B5EF4-FFF2-40B4-BE49-F238E27FC236}">
              <a16:creationId xmlns:a16="http://schemas.microsoft.com/office/drawing/2014/main" id="{F3C39316-E81E-4A20-897F-7002D2FE457A}"/>
            </a:ext>
          </a:extLst>
        </xdr:cNvPr>
        <xdr:cNvCxnSpPr/>
      </xdr:nvCxnSpPr>
      <xdr:spPr>
        <a:xfrm>
          <a:off x="13703300" y="181565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80645</xdr:rowOff>
    </xdr:from>
    <xdr:to>
      <xdr:col>67</xdr:col>
      <xdr:colOff>101600</xdr:colOff>
      <xdr:row>106</xdr:row>
      <xdr:rowOff>10795</xdr:rowOff>
    </xdr:to>
    <xdr:sp macro="" textlink="">
      <xdr:nvSpPr>
        <xdr:cNvPr id="788" name="楕円 787">
          <a:extLst>
            <a:ext uri="{FF2B5EF4-FFF2-40B4-BE49-F238E27FC236}">
              <a16:creationId xmlns:a16="http://schemas.microsoft.com/office/drawing/2014/main" id="{52E62DAA-C1A6-43E6-A4B6-9647A1DB2165}"/>
            </a:ext>
          </a:extLst>
        </xdr:cNvPr>
        <xdr:cNvSpPr/>
      </xdr:nvSpPr>
      <xdr:spPr>
        <a:xfrm>
          <a:off x="12763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131445</xdr:rowOff>
    </xdr:from>
    <xdr:to>
      <xdr:col>71</xdr:col>
      <xdr:colOff>177800</xdr:colOff>
      <xdr:row>105</xdr:row>
      <xdr:rowOff>154305</xdr:rowOff>
    </xdr:to>
    <xdr:cxnSp macro="">
      <xdr:nvCxnSpPr>
        <xdr:cNvPr id="789" name="直線コネクタ 788">
          <a:extLst>
            <a:ext uri="{FF2B5EF4-FFF2-40B4-BE49-F238E27FC236}">
              <a16:creationId xmlns:a16="http://schemas.microsoft.com/office/drawing/2014/main" id="{676FAA6E-523D-4841-9E02-B00CDC16ED72}"/>
            </a:ext>
          </a:extLst>
        </xdr:cNvPr>
        <xdr:cNvCxnSpPr/>
      </xdr:nvCxnSpPr>
      <xdr:spPr>
        <a:xfrm>
          <a:off x="12814300" y="181336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736FBFFD-F107-4DB0-B7F0-B664643A966E}"/>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9994D5BE-5595-4E31-83D7-AF31D208F4BB}"/>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0A8C6E75-4195-48A0-A80D-CD66AE5CF14C}"/>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E710A4EA-AD3E-4337-825C-E07B1DCF1125}"/>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165752</xdr:rowOff>
    </xdr:from>
    <xdr:ext cx="405111" cy="259045"/>
    <xdr:sp macro="" textlink="">
      <xdr:nvSpPr>
        <xdr:cNvPr id="794" name="n_1mainValue【公民館】&#10;有形固定資産減価償却率">
          <a:extLst>
            <a:ext uri="{FF2B5EF4-FFF2-40B4-BE49-F238E27FC236}">
              <a16:creationId xmlns:a16="http://schemas.microsoft.com/office/drawing/2014/main" id="{AF8E97D1-CCEA-426F-94B0-BDB01613F429}"/>
            </a:ext>
          </a:extLst>
        </xdr:cNvPr>
        <xdr:cNvSpPr txBox="1"/>
      </xdr:nvSpPr>
      <xdr:spPr>
        <a:xfrm>
          <a:off x="152660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78122</xdr:rowOff>
    </xdr:from>
    <xdr:ext cx="405111" cy="259045"/>
    <xdr:sp macro="" textlink="">
      <xdr:nvSpPr>
        <xdr:cNvPr id="795" name="n_2mainValue【公民館】&#10;有形固定資産減価償却率">
          <a:extLst>
            <a:ext uri="{FF2B5EF4-FFF2-40B4-BE49-F238E27FC236}">
              <a16:creationId xmlns:a16="http://schemas.microsoft.com/office/drawing/2014/main" id="{757BF4B6-B3A6-4FD3-9AFC-C98AB3DE3124}"/>
            </a:ext>
          </a:extLst>
        </xdr:cNvPr>
        <xdr:cNvSpPr txBox="1"/>
      </xdr:nvSpPr>
      <xdr:spPr>
        <a:xfrm>
          <a:off x="14389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24782</xdr:rowOff>
    </xdr:from>
    <xdr:ext cx="405111" cy="259045"/>
    <xdr:sp macro="" textlink="">
      <xdr:nvSpPr>
        <xdr:cNvPr id="796" name="n_3mainValue【公民館】&#10;有形固定資産減価償却率">
          <a:extLst>
            <a:ext uri="{FF2B5EF4-FFF2-40B4-BE49-F238E27FC236}">
              <a16:creationId xmlns:a16="http://schemas.microsoft.com/office/drawing/2014/main" id="{7C5FE245-FD07-48C9-97AA-3FB61AB3D8C2}"/>
            </a:ext>
          </a:extLst>
        </xdr:cNvPr>
        <xdr:cNvSpPr txBox="1"/>
      </xdr:nvSpPr>
      <xdr:spPr>
        <a:xfrm>
          <a:off x="13500744"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1922</xdr:rowOff>
    </xdr:from>
    <xdr:ext cx="405111" cy="259045"/>
    <xdr:sp macro="" textlink="">
      <xdr:nvSpPr>
        <xdr:cNvPr id="797" name="n_4mainValue【公民館】&#10;有形固定資産減価償却率">
          <a:extLst>
            <a:ext uri="{FF2B5EF4-FFF2-40B4-BE49-F238E27FC236}">
              <a16:creationId xmlns:a16="http://schemas.microsoft.com/office/drawing/2014/main" id="{D2A2A897-E558-4109-AB9A-6CE5F02A2536}"/>
            </a:ext>
          </a:extLst>
        </xdr:cNvPr>
        <xdr:cNvSpPr txBox="1"/>
      </xdr:nvSpPr>
      <xdr:spPr>
        <a:xfrm>
          <a:off x="126117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58AD8F52-8698-4382-9B8F-2F653A21D55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469C278-EEA0-4465-9238-ED8970C7482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4D0A2C6-6E32-4EBB-912F-4724EBF9A2B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67F59CF-0EE4-4DFA-B70C-213BA132B23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F8BF1082-E872-4565-B99A-6845ADE0CC7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2FCC88C-833A-4803-9503-7627F83EF14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B868BBE5-BEE7-4D76-917B-C23E6956CF7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71ABC9E0-07E4-49A9-9498-1BDF3FD8940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10898107-DE69-46FD-8190-D31A9866C0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680E9B8-28C1-48A0-A1ED-AC7178BD6C2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7B0EBD57-618B-4054-8596-8C3737AD6DD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BE022410-FD61-447D-8C6F-9E57F426394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F3C86227-6DDC-40D9-ABC3-18F02560036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EFF06DF7-3282-4764-B5F6-11F3022B658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D2E0CB93-6A7D-4DC8-9F91-E97C287B371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C7937D39-4E7A-4F9B-9ABB-6BA1F111C25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F91AF726-ACBA-4F71-A589-185E2E7882F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558315CA-3AD1-4516-9DF3-4046B91F499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6B155617-9270-46D2-B125-E4C3D4C66AC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7F9976C-F66F-4078-932E-AD378083339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9B098256-7A36-4ABE-8749-6B0BBD4B4C8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E140707F-6D76-4388-B147-FAA7C398227F}"/>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36A540F6-4388-4EB6-9CBC-12DB94B6FBD1}"/>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1A634AF8-588B-400D-A380-ABDC267BD6F6}"/>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48EE94BC-51BF-4A51-B950-BDD156861779}"/>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419AF5E0-6AC7-4B4A-A470-28E8452CAB5C}"/>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E9B69393-1242-4680-9416-C3F7E0FB2967}"/>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4A340649-8850-47A1-AD5A-85CE9E9C022E}"/>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25323E05-CDB9-441E-89C7-F3344E6CF833}"/>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5E6E75A0-C75F-4639-BB5D-3A1695C09DBF}"/>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4D07E1D3-B3AB-4414-82C6-42601AB4DFF2}"/>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E8307133-C3CA-4F41-9C4B-4DE2E16FDB47}"/>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6E6B8CA-1E56-43D2-A6C4-579DC6C273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73FF404-6FF2-4933-85CF-DD0F4FBCDB0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DEFADA3-77B0-4D0A-805F-C087464E6B9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B64F9DE-E090-46BB-8102-A39612E5629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599A9CD-247B-4274-A1C2-E96805DBE16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835" name="楕円 834">
          <a:extLst>
            <a:ext uri="{FF2B5EF4-FFF2-40B4-BE49-F238E27FC236}">
              <a16:creationId xmlns:a16="http://schemas.microsoft.com/office/drawing/2014/main" id="{1DDFA62D-1D27-4606-B52F-99A349F33ABA}"/>
            </a:ext>
          </a:extLst>
        </xdr:cNvPr>
        <xdr:cNvSpPr/>
      </xdr:nvSpPr>
      <xdr:spPr>
        <a:xfrm>
          <a:off x="22110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836" name="【公民館】&#10;一人当たり面積該当値テキスト">
          <a:extLst>
            <a:ext uri="{FF2B5EF4-FFF2-40B4-BE49-F238E27FC236}">
              <a16:creationId xmlns:a16="http://schemas.microsoft.com/office/drawing/2014/main" id="{15D86121-837F-40C7-A388-118024007735}"/>
            </a:ext>
          </a:extLst>
        </xdr:cNvPr>
        <xdr:cNvSpPr txBox="1"/>
      </xdr:nvSpPr>
      <xdr:spPr>
        <a:xfrm>
          <a:off x="22199600"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16256</xdr:rowOff>
    </xdr:from>
    <xdr:to>
      <xdr:col>112</xdr:col>
      <xdr:colOff>38100</xdr:colOff>
      <xdr:row>107</xdr:row>
      <xdr:rowOff>117856</xdr:rowOff>
    </xdr:to>
    <xdr:sp macro="" textlink="">
      <xdr:nvSpPr>
        <xdr:cNvPr id="837" name="楕円 836">
          <a:extLst>
            <a:ext uri="{FF2B5EF4-FFF2-40B4-BE49-F238E27FC236}">
              <a16:creationId xmlns:a16="http://schemas.microsoft.com/office/drawing/2014/main" id="{86D04F2C-BDCD-45B6-9499-D0F5DC0B9FE7}"/>
            </a:ext>
          </a:extLst>
        </xdr:cNvPr>
        <xdr:cNvSpPr/>
      </xdr:nvSpPr>
      <xdr:spPr>
        <a:xfrm>
          <a:off x="21272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64770</xdr:rowOff>
    </xdr:from>
    <xdr:to>
      <xdr:col>116</xdr:col>
      <xdr:colOff>63500</xdr:colOff>
      <xdr:row>107</xdr:row>
      <xdr:rowOff>67056</xdr:rowOff>
    </xdr:to>
    <xdr:cxnSp macro="">
      <xdr:nvCxnSpPr>
        <xdr:cNvPr id="838" name="直線コネクタ 837">
          <a:extLst>
            <a:ext uri="{FF2B5EF4-FFF2-40B4-BE49-F238E27FC236}">
              <a16:creationId xmlns:a16="http://schemas.microsoft.com/office/drawing/2014/main" id="{C0AB4392-7B4E-4D84-A675-A584D7E3DB64}"/>
            </a:ext>
          </a:extLst>
        </xdr:cNvPr>
        <xdr:cNvCxnSpPr/>
      </xdr:nvCxnSpPr>
      <xdr:spPr>
        <a:xfrm flipV="1">
          <a:off x="21323300" y="1840992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27687</xdr:rowOff>
    </xdr:from>
    <xdr:to>
      <xdr:col>107</xdr:col>
      <xdr:colOff>101600</xdr:colOff>
      <xdr:row>107</xdr:row>
      <xdr:rowOff>129287</xdr:rowOff>
    </xdr:to>
    <xdr:sp macro="" textlink="">
      <xdr:nvSpPr>
        <xdr:cNvPr id="839" name="楕円 838">
          <a:extLst>
            <a:ext uri="{FF2B5EF4-FFF2-40B4-BE49-F238E27FC236}">
              <a16:creationId xmlns:a16="http://schemas.microsoft.com/office/drawing/2014/main" id="{E08A6AFB-45DA-4810-9EF4-B22F6B93E90B}"/>
            </a:ext>
          </a:extLst>
        </xdr:cNvPr>
        <xdr:cNvSpPr/>
      </xdr:nvSpPr>
      <xdr:spPr>
        <a:xfrm>
          <a:off x="20383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67056</xdr:rowOff>
    </xdr:from>
    <xdr:to>
      <xdr:col>111</xdr:col>
      <xdr:colOff>177800</xdr:colOff>
      <xdr:row>107</xdr:row>
      <xdr:rowOff>78487</xdr:rowOff>
    </xdr:to>
    <xdr:cxnSp macro="">
      <xdr:nvCxnSpPr>
        <xdr:cNvPr id="840" name="直線コネクタ 839">
          <a:extLst>
            <a:ext uri="{FF2B5EF4-FFF2-40B4-BE49-F238E27FC236}">
              <a16:creationId xmlns:a16="http://schemas.microsoft.com/office/drawing/2014/main" id="{4C273F8A-A2BC-4217-BE24-61A24F030E27}"/>
            </a:ext>
          </a:extLst>
        </xdr:cNvPr>
        <xdr:cNvCxnSpPr/>
      </xdr:nvCxnSpPr>
      <xdr:spPr>
        <a:xfrm flipV="1">
          <a:off x="20434300" y="1841220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27687</xdr:rowOff>
    </xdr:from>
    <xdr:to>
      <xdr:col>102</xdr:col>
      <xdr:colOff>165100</xdr:colOff>
      <xdr:row>107</xdr:row>
      <xdr:rowOff>129287</xdr:rowOff>
    </xdr:to>
    <xdr:sp macro="" textlink="">
      <xdr:nvSpPr>
        <xdr:cNvPr id="841" name="楕円 840">
          <a:extLst>
            <a:ext uri="{FF2B5EF4-FFF2-40B4-BE49-F238E27FC236}">
              <a16:creationId xmlns:a16="http://schemas.microsoft.com/office/drawing/2014/main" id="{AFE4DD45-7753-4C74-A988-9C290EA63BC4}"/>
            </a:ext>
          </a:extLst>
        </xdr:cNvPr>
        <xdr:cNvSpPr/>
      </xdr:nvSpPr>
      <xdr:spPr>
        <a:xfrm>
          <a:off x="19494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78487</xdr:rowOff>
    </xdr:from>
    <xdr:to>
      <xdr:col>107</xdr:col>
      <xdr:colOff>50800</xdr:colOff>
      <xdr:row>107</xdr:row>
      <xdr:rowOff>78487</xdr:rowOff>
    </xdr:to>
    <xdr:cxnSp macro="">
      <xdr:nvCxnSpPr>
        <xdr:cNvPr id="842" name="直線コネクタ 841">
          <a:extLst>
            <a:ext uri="{FF2B5EF4-FFF2-40B4-BE49-F238E27FC236}">
              <a16:creationId xmlns:a16="http://schemas.microsoft.com/office/drawing/2014/main" id="{0C273820-2CFA-4DD6-A3A3-FE23BB8BE674}"/>
            </a:ext>
          </a:extLst>
        </xdr:cNvPr>
        <xdr:cNvCxnSpPr/>
      </xdr:nvCxnSpPr>
      <xdr:spPr>
        <a:xfrm>
          <a:off x="19545300" y="1842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27687</xdr:rowOff>
    </xdr:from>
    <xdr:to>
      <xdr:col>98</xdr:col>
      <xdr:colOff>38100</xdr:colOff>
      <xdr:row>107</xdr:row>
      <xdr:rowOff>129287</xdr:rowOff>
    </xdr:to>
    <xdr:sp macro="" textlink="">
      <xdr:nvSpPr>
        <xdr:cNvPr id="843" name="楕円 842">
          <a:extLst>
            <a:ext uri="{FF2B5EF4-FFF2-40B4-BE49-F238E27FC236}">
              <a16:creationId xmlns:a16="http://schemas.microsoft.com/office/drawing/2014/main" id="{5EC9905C-8C20-4317-8A6D-A39635A8F960}"/>
            </a:ext>
          </a:extLst>
        </xdr:cNvPr>
        <xdr:cNvSpPr/>
      </xdr:nvSpPr>
      <xdr:spPr>
        <a:xfrm>
          <a:off x="18605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78487</xdr:rowOff>
    </xdr:from>
    <xdr:to>
      <xdr:col>102</xdr:col>
      <xdr:colOff>114300</xdr:colOff>
      <xdr:row>107</xdr:row>
      <xdr:rowOff>78487</xdr:rowOff>
    </xdr:to>
    <xdr:cxnSp macro="">
      <xdr:nvCxnSpPr>
        <xdr:cNvPr id="844" name="直線コネクタ 843">
          <a:extLst>
            <a:ext uri="{FF2B5EF4-FFF2-40B4-BE49-F238E27FC236}">
              <a16:creationId xmlns:a16="http://schemas.microsoft.com/office/drawing/2014/main" id="{902C0AD2-85A8-46F5-A6C0-73F444CE4BAD}"/>
            </a:ext>
          </a:extLst>
        </xdr:cNvPr>
        <xdr:cNvCxnSpPr/>
      </xdr:nvCxnSpPr>
      <xdr:spPr>
        <a:xfrm>
          <a:off x="18656300" y="1842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9BB29CA3-FC32-4EF7-BC21-85F6B65788A6}"/>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C3C1D5DA-2881-48E5-BA91-F17C756F745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2E8D6711-CF0F-429D-9708-120CBAB2B904}"/>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A4D6DBBA-CE04-4C43-A73C-87669374AB61}"/>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108983</xdr:rowOff>
    </xdr:from>
    <xdr:ext cx="469744" cy="259045"/>
    <xdr:sp macro="" textlink="">
      <xdr:nvSpPr>
        <xdr:cNvPr id="849" name="n_1mainValue【公民館】&#10;一人当たり面積">
          <a:extLst>
            <a:ext uri="{FF2B5EF4-FFF2-40B4-BE49-F238E27FC236}">
              <a16:creationId xmlns:a16="http://schemas.microsoft.com/office/drawing/2014/main" id="{894E2D0D-B080-45C6-829E-259E084EE501}"/>
            </a:ext>
          </a:extLst>
        </xdr:cNvPr>
        <xdr:cNvSpPr txBox="1"/>
      </xdr:nvSpPr>
      <xdr:spPr>
        <a:xfrm>
          <a:off x="21075727" y="1845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120414</xdr:rowOff>
    </xdr:from>
    <xdr:ext cx="469744" cy="259045"/>
    <xdr:sp macro="" textlink="">
      <xdr:nvSpPr>
        <xdr:cNvPr id="850" name="n_2mainValue【公民館】&#10;一人当たり面積">
          <a:extLst>
            <a:ext uri="{FF2B5EF4-FFF2-40B4-BE49-F238E27FC236}">
              <a16:creationId xmlns:a16="http://schemas.microsoft.com/office/drawing/2014/main" id="{A97E3511-78D3-4D34-9D43-5DAAB8ACC2C2}"/>
            </a:ext>
          </a:extLst>
        </xdr:cNvPr>
        <xdr:cNvSpPr txBox="1"/>
      </xdr:nvSpPr>
      <xdr:spPr>
        <a:xfrm>
          <a:off x="20199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120414</xdr:rowOff>
    </xdr:from>
    <xdr:ext cx="469744" cy="259045"/>
    <xdr:sp macro="" textlink="">
      <xdr:nvSpPr>
        <xdr:cNvPr id="851" name="n_3mainValue【公民館】&#10;一人当たり面積">
          <a:extLst>
            <a:ext uri="{FF2B5EF4-FFF2-40B4-BE49-F238E27FC236}">
              <a16:creationId xmlns:a16="http://schemas.microsoft.com/office/drawing/2014/main" id="{3F596C5F-521B-435B-BECF-FBF0E6394ADE}"/>
            </a:ext>
          </a:extLst>
        </xdr:cNvPr>
        <xdr:cNvSpPr txBox="1"/>
      </xdr:nvSpPr>
      <xdr:spPr>
        <a:xfrm>
          <a:off x="19310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120414</xdr:rowOff>
    </xdr:from>
    <xdr:ext cx="469744" cy="259045"/>
    <xdr:sp macro="" textlink="">
      <xdr:nvSpPr>
        <xdr:cNvPr id="852" name="n_4mainValue【公民館】&#10;一人当たり面積">
          <a:extLst>
            <a:ext uri="{FF2B5EF4-FFF2-40B4-BE49-F238E27FC236}">
              <a16:creationId xmlns:a16="http://schemas.microsoft.com/office/drawing/2014/main" id="{753908C2-FE6E-4970-9E6E-E34AE751D9D3}"/>
            </a:ext>
          </a:extLst>
        </xdr:cNvPr>
        <xdr:cNvSpPr txBox="1"/>
      </xdr:nvSpPr>
      <xdr:spPr>
        <a:xfrm>
          <a:off x="18421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C44AB817-E0AE-4CAC-9870-0E27CABAD5A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BA7806D1-694A-4DD5-9762-A644638B21B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B5AF4804-1464-4F52-8F4A-2A6E7BCC0E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類似団体と比較して有形固定資産減価償却率が高い施設は、認定こども園・幼稚園・保育所（うち当市は保育所が該当）、学校施設、公営住宅、児童館及び公民館となっている。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特に、児童館の減価償却率は１００％と老朽化が顕著となっているが、一人当たり面積が類似団体を大きく下回っており、維持管理費用は比較的抑えられ、老朽箇所の改修・修繕を随時行うことで問題なく使用できている。ま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保育所</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が一部改修工事等を行ったことで減価償却率が低下した一方で、</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公民館</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や学校施設については前年度よりも上昇しており、長寿命化計画に基づき改修工事等を行い、施設の延命化を図る必要がある。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道路、橋りょう・トンネルについては、減価償却率、一人当たり延長／一人当たり有形固定資産（償却資産）額はともに類似団体を下回っているが、当市における道路開発は今後も続くと想定されるため、将来的な負担の増加に注意し計画的な更新等を進めていく必要があ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E58DB3-A511-4B1D-92E4-89EDEC90A3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4BCE06-3A3D-4B90-8EC8-D5C08997A20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BF2FDD-F9EC-47EB-A281-74EFCF0E673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B78C7B5-FC23-442B-8EBA-9AB61B40111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BB02DF-4D9A-4F0D-9221-10FF68520C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BA4863-DC7C-40F1-8D4F-39ED4E3C497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61C178-5BF4-4619-A6B3-4E07A63808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0E5A3D-4C3B-474B-82D2-92F0220EC82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FC4899-25AD-45A0-8399-15B885AD7E1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01D276-1D55-4818-BDC2-F84222EE1C5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53,900
53,184
38.51
21,482,132
20,703,516
504,392
11,737,600
2,605,781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F9CF1F-5F7C-49C3-9C11-4F950EED730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AE63FC-4F42-4A6E-B313-67934789FAB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6DEF94-FCC5-45D8-AE01-B5225609AF1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3508B7-B023-4797-A28C-6EA8DA4D335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E286484-ED76-4A39-B4AB-60EE3CA03A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104822F-FCC7-457A-81F7-7EDDA35C646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57AB2F3-900D-49B9-B7BA-3F637B26698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73C324-1BFC-4B70-B32C-5CF6B8B1821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BDC4FCF-1DD3-4D7A-84E2-EC1BD2F7CFB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277000-B046-4A86-B69A-ED4188714F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7D921A-7D40-4BF2-9323-84DC5CFF17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88C0668-CBB6-44B0-8D95-8E0AB369CBD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91E32E-B214-4B6C-A8EF-297181FA916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08EDDA-04B2-446A-9C92-F252B5697E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CAFF2C-1714-4EBC-8797-C508881813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24B3E8-E35C-4467-8A86-0AFCCD02008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D6C82D-54C9-44F3-A787-BC3D7DC1C49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7A7646-BFF0-4328-AD8D-7F1A9EC623C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2FAACDF-E7D7-423A-A480-D2C773C967F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A30164-909A-4DE6-835B-987AB862726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A76CF8-A76E-4004-8BAB-5782DBAF328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3CA360C-1445-476C-9A7F-90D5D8E4A4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C67349-7D3D-4220-B9B9-CA65B19C054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4EAA2A-11B2-4CCB-892C-ED30CAF459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58FA79-BAF0-42F8-A632-655C9B8E48D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7A0964E-453F-4995-9CF8-D3C892B627B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7980FA-C288-47E9-A34A-59EF6E7351E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A77D8B-6B05-48AD-9D9F-AAFF329DC29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40EDCC-309A-43F3-B24C-255A1114A0F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397FD0-7C04-4E4A-833B-1701258392B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681B70-DA59-426E-AB62-D467C1E3CA2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32B0BCD-CEBE-4603-8DF3-7DDA73C72C0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82678C3-245A-44EA-BE14-31709445F00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BE3B992-A182-4994-AD29-E47B827C7D7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C3BF4DB-9D6B-4094-9D9B-7B2E62E4442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1A3C782-496C-4ECE-A352-EC90C82258A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1639D83-7D56-46E1-A5B8-ED488D16AA0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E95D2B3-CCC1-4BB5-9667-F96FDD9BCAF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2A62FE1-7075-42E8-92A1-85D18023D5A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E14E589-B9CA-413F-91DA-C43B62FC5EB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8F4C7B5-3331-45C1-9767-4308B4526D9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2D3A122-3E91-4EEE-B2B8-29CDA82F852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AF31E6E-9251-4B1F-ACA7-F1EEBB3D07F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15622E-EA6A-45C7-B807-B5313CC1C20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B3B7D80-EC5E-4DC2-AD9D-7825E41F320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0CFB389-FA40-47C7-A739-81910FC1D24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35BEA9DA-9E18-4008-A858-99F2E3D39A0B}"/>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49881401-06B6-46EE-AC5D-598AE598623B}"/>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34EF57E5-01A1-46BF-B474-BA85BDFC0682}"/>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638DAF43-5E4C-4022-921D-79AFFD305149}"/>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17EACB57-AEFB-48B6-9C3B-CDEB7888ADB6}"/>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A6CFF320-EA84-4E7A-8E86-A18B65088993}"/>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C301A6D2-0EC7-4173-B3A7-2CB574230B1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EF54F1C1-D3FE-426B-AE3D-925FF39A433B}"/>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A2D68F0D-5F21-4F16-B5EA-CFBF75735E0F}"/>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9911F87C-D084-49D0-B38D-5FB03B4DE619}"/>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94F9ED1A-ED50-4F30-889D-3B08DA777062}"/>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804DE0-E763-4435-BB13-37672BA8C5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8CE9590-B167-4C43-BA61-C5C15FDF38D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902F9C-DCF0-4677-AE5F-359C8C5CBB9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5792B4E-CD03-4428-BB5B-7D9B11BE65F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F668E75-ED1A-489F-BE30-302A537B869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74" name="楕円 73">
          <a:extLst>
            <a:ext uri="{FF2B5EF4-FFF2-40B4-BE49-F238E27FC236}">
              <a16:creationId xmlns:a16="http://schemas.microsoft.com/office/drawing/2014/main" id="{BC710FE3-2694-405F-B95C-46250CA87D30}"/>
            </a:ext>
          </a:extLst>
        </xdr:cNvPr>
        <xdr:cNvSpPr/>
      </xdr:nvSpPr>
      <xdr:spPr>
        <a:xfrm>
          <a:off x="45847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98896</xdr:rowOff>
    </xdr:from>
    <xdr:ext cx="405111" cy="259045"/>
    <xdr:sp macro="" textlink="">
      <xdr:nvSpPr>
        <xdr:cNvPr id="75" name="【図書館】&#10;有形固定資産減価償却率該当値テキスト">
          <a:extLst>
            <a:ext uri="{FF2B5EF4-FFF2-40B4-BE49-F238E27FC236}">
              <a16:creationId xmlns:a16="http://schemas.microsoft.com/office/drawing/2014/main" id="{99772F4F-D4DA-429E-A665-738D282DE048}"/>
            </a:ext>
          </a:extLst>
        </xdr:cNvPr>
        <xdr:cNvSpPr txBox="1"/>
      </xdr:nvSpPr>
      <xdr:spPr>
        <a:xfrm>
          <a:off x="4673600" y="6271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48260</xdr:rowOff>
    </xdr:from>
    <xdr:to>
      <xdr:col>20</xdr:col>
      <xdr:colOff>38100</xdr:colOff>
      <xdr:row>37</xdr:row>
      <xdr:rowOff>149860</xdr:rowOff>
    </xdr:to>
    <xdr:sp macro="" textlink="">
      <xdr:nvSpPr>
        <xdr:cNvPr id="76" name="楕円 75">
          <a:extLst>
            <a:ext uri="{FF2B5EF4-FFF2-40B4-BE49-F238E27FC236}">
              <a16:creationId xmlns:a16="http://schemas.microsoft.com/office/drawing/2014/main" id="{53CC9E3C-87BF-4260-9F1D-ED4E256A62A2}"/>
            </a:ext>
          </a:extLst>
        </xdr:cNvPr>
        <xdr:cNvSpPr/>
      </xdr:nvSpPr>
      <xdr:spPr>
        <a:xfrm>
          <a:off x="3746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99060</xdr:rowOff>
    </xdr:from>
    <xdr:to>
      <xdr:col>24</xdr:col>
      <xdr:colOff>63500</xdr:colOff>
      <xdr:row>37</xdr:row>
      <xdr:rowOff>126819</xdr:rowOff>
    </xdr:to>
    <xdr:cxnSp macro="">
      <xdr:nvCxnSpPr>
        <xdr:cNvPr id="77" name="直線コネクタ 76">
          <a:extLst>
            <a:ext uri="{FF2B5EF4-FFF2-40B4-BE49-F238E27FC236}">
              <a16:creationId xmlns:a16="http://schemas.microsoft.com/office/drawing/2014/main" id="{DB32CF7F-16E7-4201-8FA0-445E9B1245AB}"/>
            </a:ext>
          </a:extLst>
        </xdr:cNvPr>
        <xdr:cNvCxnSpPr/>
      </xdr:nvCxnSpPr>
      <xdr:spPr>
        <a:xfrm>
          <a:off x="3797300" y="644271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5806</xdr:rowOff>
    </xdr:from>
    <xdr:to>
      <xdr:col>15</xdr:col>
      <xdr:colOff>101600</xdr:colOff>
      <xdr:row>37</xdr:row>
      <xdr:rowOff>107406</xdr:rowOff>
    </xdr:to>
    <xdr:sp macro="" textlink="">
      <xdr:nvSpPr>
        <xdr:cNvPr id="78" name="楕円 77">
          <a:extLst>
            <a:ext uri="{FF2B5EF4-FFF2-40B4-BE49-F238E27FC236}">
              <a16:creationId xmlns:a16="http://schemas.microsoft.com/office/drawing/2014/main" id="{72E07D95-CCBF-4FCB-9BB8-9FAC5869AC74}"/>
            </a:ext>
          </a:extLst>
        </xdr:cNvPr>
        <xdr:cNvSpPr/>
      </xdr:nvSpPr>
      <xdr:spPr>
        <a:xfrm>
          <a:off x="2857500" y="63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56606</xdr:rowOff>
    </xdr:from>
    <xdr:to>
      <xdr:col>19</xdr:col>
      <xdr:colOff>177800</xdr:colOff>
      <xdr:row>37</xdr:row>
      <xdr:rowOff>99060</xdr:rowOff>
    </xdr:to>
    <xdr:cxnSp macro="">
      <xdr:nvCxnSpPr>
        <xdr:cNvPr id="79" name="直線コネクタ 78">
          <a:extLst>
            <a:ext uri="{FF2B5EF4-FFF2-40B4-BE49-F238E27FC236}">
              <a16:creationId xmlns:a16="http://schemas.microsoft.com/office/drawing/2014/main" id="{A65AAAF7-30A1-4001-81D6-23AFA3B34CE5}"/>
            </a:ext>
          </a:extLst>
        </xdr:cNvPr>
        <xdr:cNvCxnSpPr/>
      </xdr:nvCxnSpPr>
      <xdr:spPr>
        <a:xfrm>
          <a:off x="2908300" y="640025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146231</xdr:rowOff>
    </xdr:from>
    <xdr:to>
      <xdr:col>10</xdr:col>
      <xdr:colOff>165100</xdr:colOff>
      <xdr:row>37</xdr:row>
      <xdr:rowOff>76381</xdr:rowOff>
    </xdr:to>
    <xdr:sp macro="" textlink="">
      <xdr:nvSpPr>
        <xdr:cNvPr id="80" name="楕円 79">
          <a:extLst>
            <a:ext uri="{FF2B5EF4-FFF2-40B4-BE49-F238E27FC236}">
              <a16:creationId xmlns:a16="http://schemas.microsoft.com/office/drawing/2014/main" id="{5E6A973E-FA95-4519-9ED3-ADBF902B2F08}"/>
            </a:ext>
          </a:extLst>
        </xdr:cNvPr>
        <xdr:cNvSpPr/>
      </xdr:nvSpPr>
      <xdr:spPr>
        <a:xfrm>
          <a:off x="1968500" y="63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25581</xdr:rowOff>
    </xdr:from>
    <xdr:to>
      <xdr:col>15</xdr:col>
      <xdr:colOff>50800</xdr:colOff>
      <xdr:row>37</xdr:row>
      <xdr:rowOff>56606</xdr:rowOff>
    </xdr:to>
    <xdr:cxnSp macro="">
      <xdr:nvCxnSpPr>
        <xdr:cNvPr id="81" name="直線コネクタ 80">
          <a:extLst>
            <a:ext uri="{FF2B5EF4-FFF2-40B4-BE49-F238E27FC236}">
              <a16:creationId xmlns:a16="http://schemas.microsoft.com/office/drawing/2014/main" id="{DB273103-153E-4C70-8206-FE8EB9ACAC7F}"/>
            </a:ext>
          </a:extLst>
        </xdr:cNvPr>
        <xdr:cNvCxnSpPr/>
      </xdr:nvCxnSpPr>
      <xdr:spPr>
        <a:xfrm>
          <a:off x="2019300" y="636923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108676</xdr:rowOff>
    </xdr:from>
    <xdr:to>
      <xdr:col>6</xdr:col>
      <xdr:colOff>38100</xdr:colOff>
      <xdr:row>37</xdr:row>
      <xdr:rowOff>38826</xdr:rowOff>
    </xdr:to>
    <xdr:sp macro="" textlink="">
      <xdr:nvSpPr>
        <xdr:cNvPr id="82" name="楕円 81">
          <a:extLst>
            <a:ext uri="{FF2B5EF4-FFF2-40B4-BE49-F238E27FC236}">
              <a16:creationId xmlns:a16="http://schemas.microsoft.com/office/drawing/2014/main" id="{12C2F45E-CE7B-450E-8A8E-5EEFBC2EE31F}"/>
            </a:ext>
          </a:extLst>
        </xdr:cNvPr>
        <xdr:cNvSpPr/>
      </xdr:nvSpPr>
      <xdr:spPr>
        <a:xfrm>
          <a:off x="1079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159476</xdr:rowOff>
    </xdr:from>
    <xdr:to>
      <xdr:col>10</xdr:col>
      <xdr:colOff>114300</xdr:colOff>
      <xdr:row>37</xdr:row>
      <xdr:rowOff>25581</xdr:rowOff>
    </xdr:to>
    <xdr:cxnSp macro="">
      <xdr:nvCxnSpPr>
        <xdr:cNvPr id="83" name="直線コネクタ 82">
          <a:extLst>
            <a:ext uri="{FF2B5EF4-FFF2-40B4-BE49-F238E27FC236}">
              <a16:creationId xmlns:a16="http://schemas.microsoft.com/office/drawing/2014/main" id="{D3102A2C-CBE2-4781-AE24-BFBE54B33E4B}"/>
            </a:ext>
          </a:extLst>
        </xdr:cNvPr>
        <xdr:cNvCxnSpPr/>
      </xdr:nvCxnSpPr>
      <xdr:spPr>
        <a:xfrm>
          <a:off x="1130300" y="633167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2E3F6384-42FB-4C62-ACDD-02C0BC5F1972}"/>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DD58EAEA-79AE-4FCC-99B5-FBF82C4A8AE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9C47ABAD-C78F-4304-BB88-F4DB99BF7009}"/>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E5C22C87-BC2A-4D2C-A6FD-8E8FAE2E1664}"/>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166387</xdr:rowOff>
    </xdr:from>
    <xdr:ext cx="405111" cy="259045"/>
    <xdr:sp macro="" textlink="">
      <xdr:nvSpPr>
        <xdr:cNvPr id="88" name="n_1mainValue【図書館】&#10;有形固定資産減価償却率">
          <a:extLst>
            <a:ext uri="{FF2B5EF4-FFF2-40B4-BE49-F238E27FC236}">
              <a16:creationId xmlns:a16="http://schemas.microsoft.com/office/drawing/2014/main" id="{2AD5A5B7-BEB7-46A0-AA17-58DEB70A4C5F}"/>
            </a:ext>
          </a:extLst>
        </xdr:cNvPr>
        <xdr:cNvSpPr txBox="1"/>
      </xdr:nvSpPr>
      <xdr:spPr>
        <a:xfrm>
          <a:off x="3582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123933</xdr:rowOff>
    </xdr:from>
    <xdr:ext cx="405111" cy="259045"/>
    <xdr:sp macro="" textlink="">
      <xdr:nvSpPr>
        <xdr:cNvPr id="89" name="n_2mainValue【図書館】&#10;有形固定資産減価償却率">
          <a:extLst>
            <a:ext uri="{FF2B5EF4-FFF2-40B4-BE49-F238E27FC236}">
              <a16:creationId xmlns:a16="http://schemas.microsoft.com/office/drawing/2014/main" id="{46C980D9-3750-4128-958F-9E2DC637793C}"/>
            </a:ext>
          </a:extLst>
        </xdr:cNvPr>
        <xdr:cNvSpPr txBox="1"/>
      </xdr:nvSpPr>
      <xdr:spPr>
        <a:xfrm>
          <a:off x="27057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92908</xdr:rowOff>
    </xdr:from>
    <xdr:ext cx="405111" cy="259045"/>
    <xdr:sp macro="" textlink="">
      <xdr:nvSpPr>
        <xdr:cNvPr id="90" name="n_3mainValue【図書館】&#10;有形固定資産減価償却率">
          <a:extLst>
            <a:ext uri="{FF2B5EF4-FFF2-40B4-BE49-F238E27FC236}">
              <a16:creationId xmlns:a16="http://schemas.microsoft.com/office/drawing/2014/main" id="{22B50C24-D771-420E-83F2-0C127923EB1B}"/>
            </a:ext>
          </a:extLst>
        </xdr:cNvPr>
        <xdr:cNvSpPr txBox="1"/>
      </xdr:nvSpPr>
      <xdr:spPr>
        <a:xfrm>
          <a:off x="1816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55353</xdr:rowOff>
    </xdr:from>
    <xdr:ext cx="405111" cy="259045"/>
    <xdr:sp macro="" textlink="">
      <xdr:nvSpPr>
        <xdr:cNvPr id="91" name="n_4mainValue【図書館】&#10;有形固定資産減価償却率">
          <a:extLst>
            <a:ext uri="{FF2B5EF4-FFF2-40B4-BE49-F238E27FC236}">
              <a16:creationId xmlns:a16="http://schemas.microsoft.com/office/drawing/2014/main" id="{C797DBE1-B5AD-427E-9154-A957D6999E9F}"/>
            </a:ext>
          </a:extLst>
        </xdr:cNvPr>
        <xdr:cNvSpPr txBox="1"/>
      </xdr:nvSpPr>
      <xdr:spPr>
        <a:xfrm>
          <a:off x="927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798D174-2EB4-4169-AEE6-EEBADAA320F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A3F2732-3CB1-4BB9-886F-5DAD6E33B6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DFE3BEA-F932-45A8-8EAC-571D77DABB1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CA62C90-0FC0-4F7F-99B7-E46509AF911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01D4861-B9D0-4CDE-8311-CC71DE4DA1A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5EE2F0E-2E46-4DAF-B555-F2706BC8AC8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7F33245-03B8-4142-902D-986A34887A8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53532D5-28BC-4510-9742-4F2EFA1C7AD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F5B3D81-DC04-41E6-BCEC-8D5053A0438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FBF48D2-4E73-469F-AFF4-D4FB5DA7B77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908F171-0160-4289-A2C4-A13FB0409DF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DBB2B93-D93C-4C1C-BE17-F6276B5576B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843280C-D76F-48A9-95AD-56619CA8C7A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A01A320-021E-4F01-A49D-17122C05242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CF55A62-C2CF-4E21-9C3E-396904E1B3A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E9272B3-F453-4078-86BF-724B65BC6BF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D527A43-AEBD-4D97-AFA6-9D14FE3098F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A6BA658-9F08-4727-BE1A-0D16312AD09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1955AC-E4D9-4A91-9C58-7A4BA9619FC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B57CC68-0D23-4E45-962A-29A42659255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A1D974A-2564-4F65-8B20-837350FB195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52F07DB-47CF-48F3-A998-0E85AC461F2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E652AFE-A905-4B34-8128-3D3FC4D3670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CA944AF1-DCDD-4CA9-9BCD-961632AEAA5D}"/>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B9095FF-810A-4F85-AAD0-62440FA2CF94}"/>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107126E-78AD-45B2-9449-A922E4FC32C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41200A43-1ED1-4621-B00E-817E1902213E}"/>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8F0C7579-0494-440E-8DE1-EE75F1E87E0B}"/>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70F3DA53-F60F-4AA6-99DF-AD7F2472DA94}"/>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290A1DD3-E877-44D6-8F78-CA3B59969F82}"/>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81139697-7F40-4335-82B7-5843AB57C1E3}"/>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512AB1DD-3D15-4623-A466-0732B12B08FF}"/>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946D6804-4B2B-4014-ADD3-E0258C5F1856}"/>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7EBC8E76-E585-4F5D-954E-DBB8D910384A}"/>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39E3E3F-3C07-4C12-BA6C-1D1325323C9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E624546-0ED2-4833-9DC5-C6DFC7F2BDB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3CE868A-E47E-44C1-95A9-7B1AEEEE15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98E208A-A894-4878-83D2-F855984E073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117461D-00A4-45B3-A835-77E86F8EE5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152400</xdr:rowOff>
    </xdr:from>
    <xdr:to>
      <xdr:col>55</xdr:col>
      <xdr:colOff>50800</xdr:colOff>
      <xdr:row>37</xdr:row>
      <xdr:rowOff>82550</xdr:rowOff>
    </xdr:to>
    <xdr:sp macro="" textlink="">
      <xdr:nvSpPr>
        <xdr:cNvPr id="131" name="楕円 130">
          <a:extLst>
            <a:ext uri="{FF2B5EF4-FFF2-40B4-BE49-F238E27FC236}">
              <a16:creationId xmlns:a16="http://schemas.microsoft.com/office/drawing/2014/main" id="{7D45C2E6-04DF-4DE1-8839-FBF5CAB45164}"/>
            </a:ext>
          </a:extLst>
        </xdr:cNvPr>
        <xdr:cNvSpPr/>
      </xdr:nvSpPr>
      <xdr:spPr>
        <a:xfrm>
          <a:off x="10426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33DB2F1D-5705-42AC-BDEB-B7CB7C5A649E}"/>
            </a:ext>
          </a:extLst>
        </xdr:cNvPr>
        <xdr:cNvSpPr txBox="1"/>
      </xdr:nvSpPr>
      <xdr:spPr>
        <a:xfrm>
          <a:off x="10515600"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152400</xdr:rowOff>
    </xdr:from>
    <xdr:to>
      <xdr:col>50</xdr:col>
      <xdr:colOff>165100</xdr:colOff>
      <xdr:row>37</xdr:row>
      <xdr:rowOff>82550</xdr:rowOff>
    </xdr:to>
    <xdr:sp macro="" textlink="">
      <xdr:nvSpPr>
        <xdr:cNvPr id="133" name="楕円 132">
          <a:extLst>
            <a:ext uri="{FF2B5EF4-FFF2-40B4-BE49-F238E27FC236}">
              <a16:creationId xmlns:a16="http://schemas.microsoft.com/office/drawing/2014/main" id="{EE12565C-6F53-400B-8E7B-E2C94E5464D4}"/>
            </a:ext>
          </a:extLst>
        </xdr:cNvPr>
        <xdr:cNvSpPr/>
      </xdr:nvSpPr>
      <xdr:spPr>
        <a:xfrm>
          <a:off x="9588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31750</xdr:rowOff>
    </xdr:from>
    <xdr:to>
      <xdr:col>55</xdr:col>
      <xdr:colOff>0</xdr:colOff>
      <xdr:row>37</xdr:row>
      <xdr:rowOff>31750</xdr:rowOff>
    </xdr:to>
    <xdr:cxnSp macro="">
      <xdr:nvCxnSpPr>
        <xdr:cNvPr id="134" name="直線コネクタ 133">
          <a:extLst>
            <a:ext uri="{FF2B5EF4-FFF2-40B4-BE49-F238E27FC236}">
              <a16:creationId xmlns:a16="http://schemas.microsoft.com/office/drawing/2014/main" id="{D2859500-D95B-4BBF-80EA-8EE9C2DB7E2B}"/>
            </a:ext>
          </a:extLst>
        </xdr:cNvPr>
        <xdr:cNvCxnSpPr/>
      </xdr:nvCxnSpPr>
      <xdr:spPr>
        <a:xfrm>
          <a:off x="9639300" y="6375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152400</xdr:rowOff>
    </xdr:from>
    <xdr:to>
      <xdr:col>46</xdr:col>
      <xdr:colOff>38100</xdr:colOff>
      <xdr:row>37</xdr:row>
      <xdr:rowOff>82550</xdr:rowOff>
    </xdr:to>
    <xdr:sp macro="" textlink="">
      <xdr:nvSpPr>
        <xdr:cNvPr id="135" name="楕円 134">
          <a:extLst>
            <a:ext uri="{FF2B5EF4-FFF2-40B4-BE49-F238E27FC236}">
              <a16:creationId xmlns:a16="http://schemas.microsoft.com/office/drawing/2014/main" id="{0FAE885D-D058-4D5C-86A9-954DC24278F9}"/>
            </a:ext>
          </a:extLst>
        </xdr:cNvPr>
        <xdr:cNvSpPr/>
      </xdr:nvSpPr>
      <xdr:spPr>
        <a:xfrm>
          <a:off x="8699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31750</xdr:rowOff>
    </xdr:to>
    <xdr:cxnSp macro="">
      <xdr:nvCxnSpPr>
        <xdr:cNvPr id="136" name="直線コネクタ 135">
          <a:extLst>
            <a:ext uri="{FF2B5EF4-FFF2-40B4-BE49-F238E27FC236}">
              <a16:creationId xmlns:a16="http://schemas.microsoft.com/office/drawing/2014/main" id="{24D8BC94-8FC7-4A18-8D97-4ADE8BB416A7}"/>
            </a:ext>
          </a:extLst>
        </xdr:cNvPr>
        <xdr:cNvCxnSpPr/>
      </xdr:nvCxnSpPr>
      <xdr:spPr>
        <a:xfrm>
          <a:off x="8750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152400</xdr:rowOff>
    </xdr:from>
    <xdr:to>
      <xdr:col>41</xdr:col>
      <xdr:colOff>101600</xdr:colOff>
      <xdr:row>37</xdr:row>
      <xdr:rowOff>82550</xdr:rowOff>
    </xdr:to>
    <xdr:sp macro="" textlink="">
      <xdr:nvSpPr>
        <xdr:cNvPr id="137" name="楕円 136">
          <a:extLst>
            <a:ext uri="{FF2B5EF4-FFF2-40B4-BE49-F238E27FC236}">
              <a16:creationId xmlns:a16="http://schemas.microsoft.com/office/drawing/2014/main" id="{780AED68-DDE0-4BF6-9D2A-F1FF68C31E8D}"/>
            </a:ext>
          </a:extLst>
        </xdr:cNvPr>
        <xdr:cNvSpPr/>
      </xdr:nvSpPr>
      <xdr:spPr>
        <a:xfrm>
          <a:off x="7810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31750</xdr:rowOff>
    </xdr:from>
    <xdr:to>
      <xdr:col>45</xdr:col>
      <xdr:colOff>177800</xdr:colOff>
      <xdr:row>37</xdr:row>
      <xdr:rowOff>31750</xdr:rowOff>
    </xdr:to>
    <xdr:cxnSp macro="">
      <xdr:nvCxnSpPr>
        <xdr:cNvPr id="138" name="直線コネクタ 137">
          <a:extLst>
            <a:ext uri="{FF2B5EF4-FFF2-40B4-BE49-F238E27FC236}">
              <a16:creationId xmlns:a16="http://schemas.microsoft.com/office/drawing/2014/main" id="{E891D110-2849-4392-8E97-1330185C07B5}"/>
            </a:ext>
          </a:extLst>
        </xdr:cNvPr>
        <xdr:cNvCxnSpPr/>
      </xdr:nvCxnSpPr>
      <xdr:spPr>
        <a:xfrm>
          <a:off x="7861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152400</xdr:rowOff>
    </xdr:from>
    <xdr:to>
      <xdr:col>36</xdr:col>
      <xdr:colOff>165100</xdr:colOff>
      <xdr:row>37</xdr:row>
      <xdr:rowOff>82550</xdr:rowOff>
    </xdr:to>
    <xdr:sp macro="" textlink="">
      <xdr:nvSpPr>
        <xdr:cNvPr id="139" name="楕円 138">
          <a:extLst>
            <a:ext uri="{FF2B5EF4-FFF2-40B4-BE49-F238E27FC236}">
              <a16:creationId xmlns:a16="http://schemas.microsoft.com/office/drawing/2014/main" id="{6DF6E5D7-94AD-41A5-B944-040FDB5A94D2}"/>
            </a:ext>
          </a:extLst>
        </xdr:cNvPr>
        <xdr:cNvSpPr/>
      </xdr:nvSpPr>
      <xdr:spPr>
        <a:xfrm>
          <a:off x="6921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31750</xdr:rowOff>
    </xdr:from>
    <xdr:to>
      <xdr:col>41</xdr:col>
      <xdr:colOff>50800</xdr:colOff>
      <xdr:row>37</xdr:row>
      <xdr:rowOff>31750</xdr:rowOff>
    </xdr:to>
    <xdr:cxnSp macro="">
      <xdr:nvCxnSpPr>
        <xdr:cNvPr id="140" name="直線コネクタ 139">
          <a:extLst>
            <a:ext uri="{FF2B5EF4-FFF2-40B4-BE49-F238E27FC236}">
              <a16:creationId xmlns:a16="http://schemas.microsoft.com/office/drawing/2014/main" id="{C77D5B3C-3948-4C11-A7C0-15ACA58B097A}"/>
            </a:ext>
          </a:extLst>
        </xdr:cNvPr>
        <xdr:cNvCxnSpPr/>
      </xdr:nvCxnSpPr>
      <xdr:spPr>
        <a:xfrm>
          <a:off x="6972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C9AF83D9-EF99-45F8-B367-7D8B77BE9C19}"/>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B3A39067-9614-4F8C-A64C-B50BFD3B644C}"/>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ADD0ADDD-853E-4706-A360-D7237F801B85}"/>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C5DB69CC-271B-402D-A339-066FCCC96809}"/>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99077</xdr:rowOff>
    </xdr:from>
    <xdr:ext cx="469744" cy="259045"/>
    <xdr:sp macro="" textlink="">
      <xdr:nvSpPr>
        <xdr:cNvPr id="145" name="n_1mainValue【図書館】&#10;一人当たり面積">
          <a:extLst>
            <a:ext uri="{FF2B5EF4-FFF2-40B4-BE49-F238E27FC236}">
              <a16:creationId xmlns:a16="http://schemas.microsoft.com/office/drawing/2014/main" id="{3DA1DBDB-5D65-434E-8C35-0A28E0AF75D5}"/>
            </a:ext>
          </a:extLst>
        </xdr:cNvPr>
        <xdr:cNvSpPr txBox="1"/>
      </xdr:nvSpPr>
      <xdr:spPr>
        <a:xfrm>
          <a:off x="93917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99077</xdr:rowOff>
    </xdr:from>
    <xdr:ext cx="469744" cy="259045"/>
    <xdr:sp macro="" textlink="">
      <xdr:nvSpPr>
        <xdr:cNvPr id="146" name="n_2mainValue【図書館】&#10;一人当たり面積">
          <a:extLst>
            <a:ext uri="{FF2B5EF4-FFF2-40B4-BE49-F238E27FC236}">
              <a16:creationId xmlns:a16="http://schemas.microsoft.com/office/drawing/2014/main" id="{03C882D9-7AF0-4EF3-9E5E-6CCEE4F0C106}"/>
            </a:ext>
          </a:extLst>
        </xdr:cNvPr>
        <xdr:cNvSpPr txBox="1"/>
      </xdr:nvSpPr>
      <xdr:spPr>
        <a:xfrm>
          <a:off x="8515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99077</xdr:rowOff>
    </xdr:from>
    <xdr:ext cx="469744" cy="259045"/>
    <xdr:sp macro="" textlink="">
      <xdr:nvSpPr>
        <xdr:cNvPr id="147" name="n_3mainValue【図書館】&#10;一人当たり面積">
          <a:extLst>
            <a:ext uri="{FF2B5EF4-FFF2-40B4-BE49-F238E27FC236}">
              <a16:creationId xmlns:a16="http://schemas.microsoft.com/office/drawing/2014/main" id="{7A4EABD6-8AB2-4A1E-8BB7-8F725F09EF28}"/>
            </a:ext>
          </a:extLst>
        </xdr:cNvPr>
        <xdr:cNvSpPr txBox="1"/>
      </xdr:nvSpPr>
      <xdr:spPr>
        <a:xfrm>
          <a:off x="7626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99077</xdr:rowOff>
    </xdr:from>
    <xdr:ext cx="469744" cy="259045"/>
    <xdr:sp macro="" textlink="">
      <xdr:nvSpPr>
        <xdr:cNvPr id="148" name="n_4mainValue【図書館】&#10;一人当たり面積">
          <a:extLst>
            <a:ext uri="{FF2B5EF4-FFF2-40B4-BE49-F238E27FC236}">
              <a16:creationId xmlns:a16="http://schemas.microsoft.com/office/drawing/2014/main" id="{EB1F8335-EE6A-460A-AFE0-78118CEC8199}"/>
            </a:ext>
          </a:extLst>
        </xdr:cNvPr>
        <xdr:cNvSpPr txBox="1"/>
      </xdr:nvSpPr>
      <xdr:spPr>
        <a:xfrm>
          <a:off x="6737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FFCBCEA-6EAC-492E-9959-5CFB5B46EA9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CA36EA8-30CA-449A-9EDF-8F8B6A0019E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C4951B2-D9B4-451D-ACBC-7B00533A321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6268869-44B7-489A-88A3-DFAE297B4E2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58756D7-187D-497E-A2BC-CE2DCF4E01F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7E2A977-C9CD-4399-85B4-256461328EF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6203A91-8FEF-413A-839B-465E6202503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1E21275-71A6-41D7-A5DA-D0541CC7B76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A784055-61F1-4D5D-BD0A-1236448879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D1CA794-4A69-4F05-88C7-70119F0D18B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5818070-C022-4C23-908D-86EBEC222B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23AE1B0-E81D-4194-AD04-5196155BEDE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BBD4D67-BB37-42FE-BB10-94FA6BEDB71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F82C03C-8EB1-42A3-81AF-4FF4D9A196B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A8AE159-01C5-42D4-9D7E-ECC1B3D7BF9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0114891-919F-43E5-BF5C-9577DDDFBC8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576BE8F-C0E3-4B9A-BBCF-00973D6DA23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BF6F854-8830-43D6-9DC4-1ACB966B4A7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5EE8511-313C-4073-92B4-772DFCAA6CC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50D3327D-A918-4311-988A-6C08EA43C55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B806DE8-85B4-4ACF-8306-014A2E1C62F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0466CEF-9845-4C98-AB21-137E4805530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8D8A16D-205F-4097-8183-C06EB21072E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C4FDE7B-5209-4C9B-A1CE-5351C45774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F0FF946F-1A5D-4A7F-816A-69DA72B700D9}"/>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12032DD8-85A2-450F-A628-F29EAEEF6B8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ED4B2018-EF81-4CA9-97C9-07E7369F90C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BFDACE9-A6EA-4776-A4B2-96DC5C72800A}"/>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128ED80F-039E-4534-8979-A0FA620B091C}"/>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2E261FF-C528-45F9-95ED-C39856845F38}"/>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53AE6FAB-319F-4378-A6FE-53559470FF9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A5A0EE1-5A17-4774-B837-CE8A1F77AA09}"/>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6D2707A6-BDF6-4AFF-8DA5-B28E0C7D9F55}"/>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C0230BB1-3064-4A3F-99BC-914A7A9E3DB6}"/>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21BD3DDC-2FAE-492D-8D0D-B5CEC62EFE6A}"/>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8C7E10C-326B-45F2-85E7-C5C74F1B5DC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299B876-ABC8-4766-A470-3209AAE8DD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E1FF955-98C3-4EEC-A047-F7A10807977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32D5606-025C-4870-B1CE-A8734B8A57C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9EFAF07-3DBD-4CDB-BD33-F889B71F0DD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50165</xdr:rowOff>
    </xdr:from>
    <xdr:to>
      <xdr:col>24</xdr:col>
      <xdr:colOff>114300</xdr:colOff>
      <xdr:row>61</xdr:row>
      <xdr:rowOff>151765</xdr:rowOff>
    </xdr:to>
    <xdr:sp macro="" textlink="">
      <xdr:nvSpPr>
        <xdr:cNvPr id="189" name="楕円 188">
          <a:extLst>
            <a:ext uri="{FF2B5EF4-FFF2-40B4-BE49-F238E27FC236}">
              <a16:creationId xmlns:a16="http://schemas.microsoft.com/office/drawing/2014/main" id="{2CED79E5-46D7-4410-94E0-FD75D9B48DC1}"/>
            </a:ext>
          </a:extLst>
        </xdr:cNvPr>
        <xdr:cNvSpPr/>
      </xdr:nvSpPr>
      <xdr:spPr>
        <a:xfrm>
          <a:off x="45847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28592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B49ED9B0-403D-4587-A1EF-933C666F298F}"/>
            </a:ext>
          </a:extLst>
        </xdr:cNvPr>
        <xdr:cNvSpPr txBox="1"/>
      </xdr:nvSpPr>
      <xdr:spPr>
        <a:xfrm>
          <a:off x="4673600"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23495</xdr:rowOff>
    </xdr:from>
    <xdr:to>
      <xdr:col>20</xdr:col>
      <xdr:colOff>38100</xdr:colOff>
      <xdr:row>61</xdr:row>
      <xdr:rowOff>125095</xdr:rowOff>
    </xdr:to>
    <xdr:sp macro="" textlink="">
      <xdr:nvSpPr>
        <xdr:cNvPr id="191" name="楕円 190">
          <a:extLst>
            <a:ext uri="{FF2B5EF4-FFF2-40B4-BE49-F238E27FC236}">
              <a16:creationId xmlns:a16="http://schemas.microsoft.com/office/drawing/2014/main" id="{13B9D7CA-0C30-495F-AAD3-22DD2EA4AC14}"/>
            </a:ext>
          </a:extLst>
        </xdr:cNvPr>
        <xdr:cNvSpPr/>
      </xdr:nvSpPr>
      <xdr:spPr>
        <a:xfrm>
          <a:off x="3746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74295</xdr:rowOff>
    </xdr:from>
    <xdr:to>
      <xdr:col>24</xdr:col>
      <xdr:colOff>63500</xdr:colOff>
      <xdr:row>61</xdr:row>
      <xdr:rowOff>100965</xdr:rowOff>
    </xdr:to>
    <xdr:cxnSp macro="">
      <xdr:nvCxnSpPr>
        <xdr:cNvPr id="192" name="直線コネクタ 191">
          <a:extLst>
            <a:ext uri="{FF2B5EF4-FFF2-40B4-BE49-F238E27FC236}">
              <a16:creationId xmlns:a16="http://schemas.microsoft.com/office/drawing/2014/main" id="{3C0ED490-2C36-4146-8ACD-71BD98596209}"/>
            </a:ext>
          </a:extLst>
        </xdr:cNvPr>
        <xdr:cNvCxnSpPr/>
      </xdr:nvCxnSpPr>
      <xdr:spPr>
        <a:xfrm>
          <a:off x="3797300" y="105327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158750</xdr:rowOff>
    </xdr:from>
    <xdr:to>
      <xdr:col>15</xdr:col>
      <xdr:colOff>101600</xdr:colOff>
      <xdr:row>61</xdr:row>
      <xdr:rowOff>88900</xdr:rowOff>
    </xdr:to>
    <xdr:sp macro="" textlink="">
      <xdr:nvSpPr>
        <xdr:cNvPr id="193" name="楕円 192">
          <a:extLst>
            <a:ext uri="{FF2B5EF4-FFF2-40B4-BE49-F238E27FC236}">
              <a16:creationId xmlns:a16="http://schemas.microsoft.com/office/drawing/2014/main" id="{2C4BFC88-DC64-4129-9F5C-EE2BC2BDBED7}"/>
            </a:ext>
          </a:extLst>
        </xdr:cNvPr>
        <xdr:cNvSpPr/>
      </xdr:nvSpPr>
      <xdr:spPr>
        <a:xfrm>
          <a:off x="2857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38100</xdr:rowOff>
    </xdr:from>
    <xdr:to>
      <xdr:col>19</xdr:col>
      <xdr:colOff>177800</xdr:colOff>
      <xdr:row>61</xdr:row>
      <xdr:rowOff>74295</xdr:rowOff>
    </xdr:to>
    <xdr:cxnSp macro="">
      <xdr:nvCxnSpPr>
        <xdr:cNvPr id="194" name="直線コネクタ 193">
          <a:extLst>
            <a:ext uri="{FF2B5EF4-FFF2-40B4-BE49-F238E27FC236}">
              <a16:creationId xmlns:a16="http://schemas.microsoft.com/office/drawing/2014/main" id="{B96DC564-6032-44BD-B5CE-B8D027624AD0}"/>
            </a:ext>
          </a:extLst>
        </xdr:cNvPr>
        <xdr:cNvCxnSpPr/>
      </xdr:nvCxnSpPr>
      <xdr:spPr>
        <a:xfrm>
          <a:off x="2908300" y="104965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133985</xdr:rowOff>
    </xdr:from>
    <xdr:to>
      <xdr:col>10</xdr:col>
      <xdr:colOff>165100</xdr:colOff>
      <xdr:row>61</xdr:row>
      <xdr:rowOff>64135</xdr:rowOff>
    </xdr:to>
    <xdr:sp macro="" textlink="">
      <xdr:nvSpPr>
        <xdr:cNvPr id="195" name="楕円 194">
          <a:extLst>
            <a:ext uri="{FF2B5EF4-FFF2-40B4-BE49-F238E27FC236}">
              <a16:creationId xmlns:a16="http://schemas.microsoft.com/office/drawing/2014/main" id="{E7A8473D-81B5-4B9A-ABB9-976924FA0D3C}"/>
            </a:ext>
          </a:extLst>
        </xdr:cNvPr>
        <xdr:cNvSpPr/>
      </xdr:nvSpPr>
      <xdr:spPr>
        <a:xfrm>
          <a:off x="1968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13335</xdr:rowOff>
    </xdr:from>
    <xdr:to>
      <xdr:col>15</xdr:col>
      <xdr:colOff>50800</xdr:colOff>
      <xdr:row>61</xdr:row>
      <xdr:rowOff>38100</xdr:rowOff>
    </xdr:to>
    <xdr:cxnSp macro="">
      <xdr:nvCxnSpPr>
        <xdr:cNvPr id="196" name="直線コネクタ 195">
          <a:extLst>
            <a:ext uri="{FF2B5EF4-FFF2-40B4-BE49-F238E27FC236}">
              <a16:creationId xmlns:a16="http://schemas.microsoft.com/office/drawing/2014/main" id="{FB7B729F-7CC1-4F60-AFFE-A0CB41D040C6}"/>
            </a:ext>
          </a:extLst>
        </xdr:cNvPr>
        <xdr:cNvCxnSpPr/>
      </xdr:nvCxnSpPr>
      <xdr:spPr>
        <a:xfrm>
          <a:off x="2019300" y="104717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88265</xdr:rowOff>
    </xdr:from>
    <xdr:to>
      <xdr:col>6</xdr:col>
      <xdr:colOff>38100</xdr:colOff>
      <xdr:row>61</xdr:row>
      <xdr:rowOff>18415</xdr:rowOff>
    </xdr:to>
    <xdr:sp macro="" textlink="">
      <xdr:nvSpPr>
        <xdr:cNvPr id="197" name="楕円 196">
          <a:extLst>
            <a:ext uri="{FF2B5EF4-FFF2-40B4-BE49-F238E27FC236}">
              <a16:creationId xmlns:a16="http://schemas.microsoft.com/office/drawing/2014/main" id="{9797C8F0-2936-492F-86AE-08CDD139E462}"/>
            </a:ext>
          </a:extLst>
        </xdr:cNvPr>
        <xdr:cNvSpPr/>
      </xdr:nvSpPr>
      <xdr:spPr>
        <a:xfrm>
          <a:off x="1079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139065</xdr:rowOff>
    </xdr:from>
    <xdr:to>
      <xdr:col>10</xdr:col>
      <xdr:colOff>114300</xdr:colOff>
      <xdr:row>61</xdr:row>
      <xdr:rowOff>13335</xdr:rowOff>
    </xdr:to>
    <xdr:cxnSp macro="">
      <xdr:nvCxnSpPr>
        <xdr:cNvPr id="198" name="直線コネクタ 197">
          <a:extLst>
            <a:ext uri="{FF2B5EF4-FFF2-40B4-BE49-F238E27FC236}">
              <a16:creationId xmlns:a16="http://schemas.microsoft.com/office/drawing/2014/main" id="{7E2D7147-6715-4D4C-9793-D0E236B77EB7}"/>
            </a:ext>
          </a:extLst>
        </xdr:cNvPr>
        <xdr:cNvCxnSpPr/>
      </xdr:nvCxnSpPr>
      <xdr:spPr>
        <a:xfrm>
          <a:off x="1130300" y="104260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A98A4CAA-FCF7-49F9-A2BA-407E9723A80F}"/>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1EC0D3EC-64ED-4422-9A92-04F1AF06CF33}"/>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89137116-9B8D-4155-8501-A60AD3F863F5}"/>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21658AE8-4775-4FED-9501-F97A1241C5E9}"/>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116222</xdr:rowOff>
    </xdr:from>
    <xdr:ext cx="405111" cy="259045"/>
    <xdr:sp macro="" textlink="">
      <xdr:nvSpPr>
        <xdr:cNvPr id="203" name="n_1mainValue【体育館・プール】&#10;有形固定資産減価償却率">
          <a:extLst>
            <a:ext uri="{FF2B5EF4-FFF2-40B4-BE49-F238E27FC236}">
              <a16:creationId xmlns:a16="http://schemas.microsoft.com/office/drawing/2014/main" id="{8231BA07-9A8B-489C-8880-BCDDE00769E2}"/>
            </a:ext>
          </a:extLst>
        </xdr:cNvPr>
        <xdr:cNvSpPr txBox="1"/>
      </xdr:nvSpPr>
      <xdr:spPr>
        <a:xfrm>
          <a:off x="35820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80027</xdr:rowOff>
    </xdr:from>
    <xdr:ext cx="405111" cy="259045"/>
    <xdr:sp macro="" textlink="">
      <xdr:nvSpPr>
        <xdr:cNvPr id="204" name="n_2mainValue【体育館・プール】&#10;有形固定資産減価償却率">
          <a:extLst>
            <a:ext uri="{FF2B5EF4-FFF2-40B4-BE49-F238E27FC236}">
              <a16:creationId xmlns:a16="http://schemas.microsoft.com/office/drawing/2014/main" id="{0A9D6BE2-A669-4581-B27C-C52E0C7D86A5}"/>
            </a:ext>
          </a:extLst>
        </xdr:cNvPr>
        <xdr:cNvSpPr txBox="1"/>
      </xdr:nvSpPr>
      <xdr:spPr>
        <a:xfrm>
          <a:off x="2705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55262</xdr:rowOff>
    </xdr:from>
    <xdr:ext cx="405111" cy="259045"/>
    <xdr:sp macro="" textlink="">
      <xdr:nvSpPr>
        <xdr:cNvPr id="205" name="n_3mainValue【体育館・プール】&#10;有形固定資産減価償却率">
          <a:extLst>
            <a:ext uri="{FF2B5EF4-FFF2-40B4-BE49-F238E27FC236}">
              <a16:creationId xmlns:a16="http://schemas.microsoft.com/office/drawing/2014/main" id="{96FF1013-8FD7-4CD5-B464-3F6C5831AA10}"/>
            </a:ext>
          </a:extLst>
        </xdr:cNvPr>
        <xdr:cNvSpPr txBox="1"/>
      </xdr:nvSpPr>
      <xdr:spPr>
        <a:xfrm>
          <a:off x="1816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9542</xdr:rowOff>
    </xdr:from>
    <xdr:ext cx="405111" cy="259045"/>
    <xdr:sp macro="" textlink="">
      <xdr:nvSpPr>
        <xdr:cNvPr id="206" name="n_4mainValue【体育館・プール】&#10;有形固定資産減価償却率">
          <a:extLst>
            <a:ext uri="{FF2B5EF4-FFF2-40B4-BE49-F238E27FC236}">
              <a16:creationId xmlns:a16="http://schemas.microsoft.com/office/drawing/2014/main" id="{93C9C448-32A0-4A44-8B52-DCD1459D9455}"/>
            </a:ext>
          </a:extLst>
        </xdr:cNvPr>
        <xdr:cNvSpPr txBox="1"/>
      </xdr:nvSpPr>
      <xdr:spPr>
        <a:xfrm>
          <a:off x="927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DB71718-0599-41E2-BB0B-5B79E23AE11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E009696-650C-41AE-9F56-3C5E04DD0D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920E77E-21DD-4BA3-96F4-FB7D238190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6F421DF-9089-4DA6-8C66-8E98149804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F4F4E8C-AF90-416C-80B9-5530A2C9BA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BCDBDC2-8517-4AC3-AD94-34C157CC46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1525724-E271-4037-B24D-C0E0CFBA818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9FB64AB-A29F-421A-B400-7D12DFDA097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356E16D-00ED-4ED9-8C74-D4B2C54A51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5E97330-83B3-451E-964F-A2E7E91198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CA7BC95-C657-4E84-8324-038A5F722C4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B629169-5AD4-47C8-87B3-84BE8391A48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045A34A-84BD-4E7D-9232-1D7A3D5361D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A194BD95-BFBA-4EC4-9689-EAA67319B9C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B84A680-8858-4583-B06D-7CACDBFA8DB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7E01FD84-9430-46F7-B8A8-19C0526D007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8AEDABC-4454-4BE3-8477-7DD3592D28A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CA620380-8F32-4B44-BF02-DCB55330A63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AFBA6DB-0EB9-4954-871D-C1847CE1B28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D7BF8B2-8321-478E-8914-00B3D84A3D8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374E16E-0C9B-4B58-988D-3CDD2AEFA7E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B54D87A2-0FCE-43B6-9607-38433D76B1D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A1FDD92-88FA-4F4F-9BBF-D2415FA0BE9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1D8DF11E-1055-4523-856D-7F77A4E1151D}"/>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9AB50099-186D-4D8C-A5D7-52C120446F94}"/>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5222C3D4-C650-4687-AC9D-AF96CB71F38F}"/>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AC09ED8F-26A8-4709-8C08-521013009BF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55FF4E84-F125-43F9-9C35-740A8A97F70D}"/>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51BBF328-7656-4EB5-8987-46676950DCC2}"/>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0169699-7CBC-4493-B7E9-60A48AE6F002}"/>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34A6DFB5-0615-4EA3-8570-1D2302819424}"/>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427DBE79-809C-4508-8B79-DDFFEE492C5D}"/>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DDDD84D2-2566-43E2-AE40-0350FC0D0F4C}"/>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E932E8EC-52AE-47AD-AFD6-134018662EA4}"/>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28A0CD-F309-44C0-BE2E-BA7F0C8D82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8D4A555-3C31-4191-A3F2-3CE9377098D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ED8AD00-B589-4188-8C62-AE54E3809A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DE1797B-02D9-4CBF-B576-B5A9708EB1F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2E98BC2-0A0F-4245-B32C-B9F5AC55288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63500</xdr:rowOff>
    </xdr:from>
    <xdr:to>
      <xdr:col>55</xdr:col>
      <xdr:colOff>50800</xdr:colOff>
      <xdr:row>62</xdr:row>
      <xdr:rowOff>165100</xdr:rowOff>
    </xdr:to>
    <xdr:sp macro="" textlink="">
      <xdr:nvSpPr>
        <xdr:cNvPr id="246" name="楕円 245">
          <a:extLst>
            <a:ext uri="{FF2B5EF4-FFF2-40B4-BE49-F238E27FC236}">
              <a16:creationId xmlns:a16="http://schemas.microsoft.com/office/drawing/2014/main" id="{CA993D68-753D-49EC-B672-57FE2F50699D}"/>
            </a:ext>
          </a:extLst>
        </xdr:cNvPr>
        <xdr:cNvSpPr/>
      </xdr:nvSpPr>
      <xdr:spPr>
        <a:xfrm>
          <a:off x="10426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86377</xdr:rowOff>
    </xdr:from>
    <xdr:ext cx="469744" cy="259045"/>
    <xdr:sp macro="" textlink="">
      <xdr:nvSpPr>
        <xdr:cNvPr id="247" name="【体育館・プール】&#10;一人当たり面積該当値テキスト">
          <a:extLst>
            <a:ext uri="{FF2B5EF4-FFF2-40B4-BE49-F238E27FC236}">
              <a16:creationId xmlns:a16="http://schemas.microsoft.com/office/drawing/2014/main" id="{55C65EB8-D206-4492-BC2F-40DCBE1C264F}"/>
            </a:ext>
          </a:extLst>
        </xdr:cNvPr>
        <xdr:cNvSpPr txBox="1"/>
      </xdr:nvSpPr>
      <xdr:spPr>
        <a:xfrm>
          <a:off x="10515600"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63500</xdr:rowOff>
    </xdr:from>
    <xdr:to>
      <xdr:col>50</xdr:col>
      <xdr:colOff>165100</xdr:colOff>
      <xdr:row>62</xdr:row>
      <xdr:rowOff>165100</xdr:rowOff>
    </xdr:to>
    <xdr:sp macro="" textlink="">
      <xdr:nvSpPr>
        <xdr:cNvPr id="248" name="楕円 247">
          <a:extLst>
            <a:ext uri="{FF2B5EF4-FFF2-40B4-BE49-F238E27FC236}">
              <a16:creationId xmlns:a16="http://schemas.microsoft.com/office/drawing/2014/main" id="{29ED5BD7-EA3D-45F9-A058-502560737114}"/>
            </a:ext>
          </a:extLst>
        </xdr:cNvPr>
        <xdr:cNvSpPr/>
      </xdr:nvSpPr>
      <xdr:spPr>
        <a:xfrm>
          <a:off x="9588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114300</xdr:rowOff>
    </xdr:from>
    <xdr:to>
      <xdr:col>55</xdr:col>
      <xdr:colOff>0</xdr:colOff>
      <xdr:row>62</xdr:row>
      <xdr:rowOff>114300</xdr:rowOff>
    </xdr:to>
    <xdr:cxnSp macro="">
      <xdr:nvCxnSpPr>
        <xdr:cNvPr id="249" name="直線コネクタ 248">
          <a:extLst>
            <a:ext uri="{FF2B5EF4-FFF2-40B4-BE49-F238E27FC236}">
              <a16:creationId xmlns:a16="http://schemas.microsoft.com/office/drawing/2014/main" id="{ACB03FAB-7794-4717-A609-895CD219A388}"/>
            </a:ext>
          </a:extLst>
        </xdr:cNvPr>
        <xdr:cNvCxnSpPr/>
      </xdr:nvCxnSpPr>
      <xdr:spPr>
        <a:xfrm>
          <a:off x="9639300" y="1074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55880</xdr:rowOff>
    </xdr:from>
    <xdr:to>
      <xdr:col>46</xdr:col>
      <xdr:colOff>38100</xdr:colOff>
      <xdr:row>62</xdr:row>
      <xdr:rowOff>157480</xdr:rowOff>
    </xdr:to>
    <xdr:sp macro="" textlink="">
      <xdr:nvSpPr>
        <xdr:cNvPr id="250" name="楕円 249">
          <a:extLst>
            <a:ext uri="{FF2B5EF4-FFF2-40B4-BE49-F238E27FC236}">
              <a16:creationId xmlns:a16="http://schemas.microsoft.com/office/drawing/2014/main" id="{D75CD930-E82D-4E35-9749-8F5C2D13E6B4}"/>
            </a:ext>
          </a:extLst>
        </xdr:cNvPr>
        <xdr:cNvSpPr/>
      </xdr:nvSpPr>
      <xdr:spPr>
        <a:xfrm>
          <a:off x="8699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106680</xdr:rowOff>
    </xdr:from>
    <xdr:to>
      <xdr:col>50</xdr:col>
      <xdr:colOff>114300</xdr:colOff>
      <xdr:row>62</xdr:row>
      <xdr:rowOff>114300</xdr:rowOff>
    </xdr:to>
    <xdr:cxnSp macro="">
      <xdr:nvCxnSpPr>
        <xdr:cNvPr id="251" name="直線コネクタ 250">
          <a:extLst>
            <a:ext uri="{FF2B5EF4-FFF2-40B4-BE49-F238E27FC236}">
              <a16:creationId xmlns:a16="http://schemas.microsoft.com/office/drawing/2014/main" id="{FC359881-3A91-4CD0-81E8-66DF82366553}"/>
            </a:ext>
          </a:extLst>
        </xdr:cNvPr>
        <xdr:cNvCxnSpPr/>
      </xdr:nvCxnSpPr>
      <xdr:spPr>
        <a:xfrm>
          <a:off x="8750300" y="1073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macro="" textlink="">
      <xdr:nvSpPr>
        <xdr:cNvPr id="252" name="楕円 251">
          <a:extLst>
            <a:ext uri="{FF2B5EF4-FFF2-40B4-BE49-F238E27FC236}">
              <a16:creationId xmlns:a16="http://schemas.microsoft.com/office/drawing/2014/main" id="{CFAB2C8A-8E1A-4E43-85E7-37E18A5990F6}"/>
            </a:ext>
          </a:extLst>
        </xdr:cNvPr>
        <xdr:cNvSpPr/>
      </xdr:nvSpPr>
      <xdr:spPr>
        <a:xfrm>
          <a:off x="781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106680</xdr:rowOff>
    </xdr:from>
    <xdr:to>
      <xdr:col>45</xdr:col>
      <xdr:colOff>177800</xdr:colOff>
      <xdr:row>62</xdr:row>
      <xdr:rowOff>114300</xdr:rowOff>
    </xdr:to>
    <xdr:cxnSp macro="">
      <xdr:nvCxnSpPr>
        <xdr:cNvPr id="253" name="直線コネクタ 252">
          <a:extLst>
            <a:ext uri="{FF2B5EF4-FFF2-40B4-BE49-F238E27FC236}">
              <a16:creationId xmlns:a16="http://schemas.microsoft.com/office/drawing/2014/main" id="{F2207675-03A5-45F4-86E1-A5F1DA30AE02}"/>
            </a:ext>
          </a:extLst>
        </xdr:cNvPr>
        <xdr:cNvCxnSpPr/>
      </xdr:nvCxnSpPr>
      <xdr:spPr>
        <a:xfrm flipV="1">
          <a:off x="7861300" y="1073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165100</xdr:rowOff>
    </xdr:to>
    <xdr:sp macro="" textlink="">
      <xdr:nvSpPr>
        <xdr:cNvPr id="254" name="楕円 253">
          <a:extLst>
            <a:ext uri="{FF2B5EF4-FFF2-40B4-BE49-F238E27FC236}">
              <a16:creationId xmlns:a16="http://schemas.microsoft.com/office/drawing/2014/main" id="{D0585CED-23E1-4EFF-BB6E-5518EA398BD8}"/>
            </a:ext>
          </a:extLst>
        </xdr:cNvPr>
        <xdr:cNvSpPr/>
      </xdr:nvSpPr>
      <xdr:spPr>
        <a:xfrm>
          <a:off x="692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114300</xdr:rowOff>
    </xdr:to>
    <xdr:cxnSp macro="">
      <xdr:nvCxnSpPr>
        <xdr:cNvPr id="255" name="直線コネクタ 254">
          <a:extLst>
            <a:ext uri="{FF2B5EF4-FFF2-40B4-BE49-F238E27FC236}">
              <a16:creationId xmlns:a16="http://schemas.microsoft.com/office/drawing/2014/main" id="{620F0BCA-0CEF-437A-AA37-55CB5E192E87}"/>
            </a:ext>
          </a:extLst>
        </xdr:cNvPr>
        <xdr:cNvCxnSpPr/>
      </xdr:nvCxnSpPr>
      <xdr:spPr>
        <a:xfrm>
          <a:off x="6972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65BDF394-9511-4D8B-BF56-DAF1ACF45858}"/>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183BF7F6-E105-46F2-B6EB-2C46C8D407A9}"/>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8D4A1474-BE80-4ACA-BFB1-11C4AD416086}"/>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481B27C4-36D5-4BEE-A441-3FB427BC087D}"/>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10177</xdr:rowOff>
    </xdr:from>
    <xdr:ext cx="469744" cy="259045"/>
    <xdr:sp macro="" textlink="">
      <xdr:nvSpPr>
        <xdr:cNvPr id="260" name="n_1mainValue【体育館・プール】&#10;一人当たり面積">
          <a:extLst>
            <a:ext uri="{FF2B5EF4-FFF2-40B4-BE49-F238E27FC236}">
              <a16:creationId xmlns:a16="http://schemas.microsoft.com/office/drawing/2014/main" id="{85D0DF8B-4D49-4F34-A7C2-1E156FA927FB}"/>
            </a:ext>
          </a:extLst>
        </xdr:cNvPr>
        <xdr:cNvSpPr txBox="1"/>
      </xdr:nvSpPr>
      <xdr:spPr>
        <a:xfrm>
          <a:off x="93917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2557</xdr:rowOff>
    </xdr:from>
    <xdr:ext cx="469744" cy="259045"/>
    <xdr:sp macro="" textlink="">
      <xdr:nvSpPr>
        <xdr:cNvPr id="261" name="n_2mainValue【体育館・プール】&#10;一人当たり面積">
          <a:extLst>
            <a:ext uri="{FF2B5EF4-FFF2-40B4-BE49-F238E27FC236}">
              <a16:creationId xmlns:a16="http://schemas.microsoft.com/office/drawing/2014/main" id="{46FAACC6-70E7-41BE-8CBA-BCA3337C2A93}"/>
            </a:ext>
          </a:extLst>
        </xdr:cNvPr>
        <xdr:cNvSpPr txBox="1"/>
      </xdr:nvSpPr>
      <xdr:spPr>
        <a:xfrm>
          <a:off x="85154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10177</xdr:rowOff>
    </xdr:from>
    <xdr:ext cx="469744" cy="259045"/>
    <xdr:sp macro="" textlink="">
      <xdr:nvSpPr>
        <xdr:cNvPr id="262" name="n_3mainValue【体育館・プール】&#10;一人当たり面積">
          <a:extLst>
            <a:ext uri="{FF2B5EF4-FFF2-40B4-BE49-F238E27FC236}">
              <a16:creationId xmlns:a16="http://schemas.microsoft.com/office/drawing/2014/main" id="{310105D8-A05D-4B9F-8382-0DD1862DC01D}"/>
            </a:ext>
          </a:extLst>
        </xdr:cNvPr>
        <xdr:cNvSpPr txBox="1"/>
      </xdr:nvSpPr>
      <xdr:spPr>
        <a:xfrm>
          <a:off x="7626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156227</xdr:rowOff>
    </xdr:from>
    <xdr:ext cx="469744" cy="259045"/>
    <xdr:sp macro="" textlink="">
      <xdr:nvSpPr>
        <xdr:cNvPr id="263" name="n_4mainValue【体育館・プール】&#10;一人当たり面積">
          <a:extLst>
            <a:ext uri="{FF2B5EF4-FFF2-40B4-BE49-F238E27FC236}">
              <a16:creationId xmlns:a16="http://schemas.microsoft.com/office/drawing/2014/main" id="{17DEB863-C819-4ABD-A327-A74CDE1D0742}"/>
            </a:ext>
          </a:extLst>
        </xdr:cNvPr>
        <xdr:cNvSpPr txBox="1"/>
      </xdr:nvSpPr>
      <xdr:spPr>
        <a:xfrm>
          <a:off x="6737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9B666BB-F800-4FDF-9A99-5087765A80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459F03E-5F21-4F38-8EAB-AB41B376AFD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9CE0E28-AB80-4E36-B048-FFF1E097E49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7B097D7-6E28-48E1-93DA-B484E164A52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46616C0-6F3F-4012-A3DE-0A384018E1A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7FB7920-0D63-4ACC-8398-8982C7790BA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9D369EC-E699-4A17-969A-6220497966C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5EA5DF3-A9BF-481C-AC7B-5E47869B2B1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4CEFA00C-2090-480B-9A5F-2BDCC1A7C7C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3EA79EBC-16EF-4038-BF5B-E9D3B844270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83A505DF-D08B-4732-9400-2C5479ECB4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1377ADE3-1E24-44F9-A4F8-22F33E7A560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834A5F08-7073-49B1-97EF-AC312B9AFCA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94235BB6-EBA1-4192-A2A7-6091FEE0C39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F42760F5-7F00-4998-AA84-6447A537D9B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E73CF9A0-69E4-4DD4-9484-200B8DD5A90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DE9B4625-5DC1-4C3B-B5E3-1962C286A02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4A1149C-0164-4343-9636-48DB59F2C87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14C482E-0B50-4E25-AE3C-21ABE56DE2F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CFD6A364-9DA8-4922-929E-D3F78CEB987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5E1D47F-477C-4456-890B-089D54F1D38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85E9C0A-0663-4F7C-B484-1E26A7D4B8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9EDFE15B-6F6E-45C2-B2BA-250F95DF468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B2AA6088-53A0-4653-A8DB-29F74E3CDB1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242135FA-C91D-4097-90DB-21DAEE5BC6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CDA7B66A-0B7F-4239-B769-20E94DB512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85257267-0ECF-48AE-8E51-9B53BC42787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7D1F00E5-0331-488F-86B7-04D04F7670E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D5615DCB-2534-4D3B-8150-F4F751D8339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E3A33B3E-242E-458E-ACF2-1AF2D0B681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139BB99B-F30B-4D0F-9AEA-61489E94E81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B89C3720-FC43-4F4C-A805-821B1AAD51E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D5BD30CB-498D-4DBC-B89E-86DCD02CD5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EBD13B19-00C1-454E-B2C9-1B1BAC67254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2C31357A-83D3-4BEA-A51C-5985618893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D2E415F1-8E79-4133-8F6F-C104DC70D51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13793AF7-836A-4EF5-883F-795F34C0733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C5E33616-1FE6-4AFA-B55B-4FAC15525AB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4FF4A648-94C3-42D1-9A3A-56B41E68CCA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7600A10A-DDE4-4B78-A7AD-163372A0BC8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FEB9D1A6-DF0F-4D32-BDF3-3ADFED1CA26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545A912-C5D3-42F6-8AC4-F2C3B041CB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8E8D8184-03A3-4BF0-B079-9EB4C0A0C57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8BC7BEB5-1B7D-4BA0-9CF4-7EE3D912C57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34A3A02D-67AE-4849-BF02-59A7082B707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64A72674-0C94-48BA-AD4C-9AC31B86016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84ACCDDF-E6CD-49B4-BB40-C954DC251F5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A2FDEAA3-FFC0-4B3D-8945-36969B3A059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A16140D6-6E16-47C5-92DB-CA8C29102D5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00FEA2AB-5ABB-449F-9656-0725AABB723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161056EA-D7A6-4C71-9DD8-CB160C05E6D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1083B134-1330-45E0-A90C-424B69A9B36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362489EF-B36E-4DCA-A304-0386A754DEC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8CA2DA82-3646-4348-BAD1-6AC1D96ABA4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921E3743-A321-49EA-91B0-7CF9FD9D421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371E6FB3-0E19-474C-A17B-BC739D1FD3C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D9859572-FFD6-4E4F-987B-B371F715FED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a:extLst>
            <a:ext uri="{FF2B5EF4-FFF2-40B4-BE49-F238E27FC236}">
              <a16:creationId xmlns:a16="http://schemas.microsoft.com/office/drawing/2014/main" id="{13B885C8-2295-4EC9-B09A-FE761A8BC94B}"/>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22" name="【一般廃棄物処理施設】&#10;有形固定資産減価償却率最小値テキスト">
          <a:extLst>
            <a:ext uri="{FF2B5EF4-FFF2-40B4-BE49-F238E27FC236}">
              <a16:creationId xmlns:a16="http://schemas.microsoft.com/office/drawing/2014/main" id="{3F154203-172F-48C4-AC3B-740CF6C090B1}"/>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a:extLst>
            <a:ext uri="{FF2B5EF4-FFF2-40B4-BE49-F238E27FC236}">
              <a16:creationId xmlns:a16="http://schemas.microsoft.com/office/drawing/2014/main" id="{3F05536D-F2A2-4CD0-87FD-5CD6AF9A6CBA}"/>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C1327041-5779-4774-9F85-FF2074F2ED44}"/>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a:extLst>
            <a:ext uri="{FF2B5EF4-FFF2-40B4-BE49-F238E27FC236}">
              <a16:creationId xmlns:a16="http://schemas.microsoft.com/office/drawing/2014/main" id="{D11C4792-4494-4C87-8CC3-7257849238E5}"/>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26E2D65E-9B41-4488-8324-892F7DDBB847}"/>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27" name="フローチャート: 判断 326">
          <a:extLst>
            <a:ext uri="{FF2B5EF4-FFF2-40B4-BE49-F238E27FC236}">
              <a16:creationId xmlns:a16="http://schemas.microsoft.com/office/drawing/2014/main" id="{AA42AC74-A98B-4D6F-A957-A5033A23ABBB}"/>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328" name="フローチャート: 判断 327">
          <a:extLst>
            <a:ext uri="{FF2B5EF4-FFF2-40B4-BE49-F238E27FC236}">
              <a16:creationId xmlns:a16="http://schemas.microsoft.com/office/drawing/2014/main" id="{77351466-B0D9-40BF-B599-25911F345B1E}"/>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329" name="フローチャート: 判断 328">
          <a:extLst>
            <a:ext uri="{FF2B5EF4-FFF2-40B4-BE49-F238E27FC236}">
              <a16:creationId xmlns:a16="http://schemas.microsoft.com/office/drawing/2014/main" id="{188B9ED6-6D6F-46EA-B233-7903B5245FBB}"/>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330" name="フローチャート: 判断 329">
          <a:extLst>
            <a:ext uri="{FF2B5EF4-FFF2-40B4-BE49-F238E27FC236}">
              <a16:creationId xmlns:a16="http://schemas.microsoft.com/office/drawing/2014/main" id="{03693F79-7553-4A65-AA0A-B6274FEE8E02}"/>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331" name="フローチャート: 判断 330">
          <a:extLst>
            <a:ext uri="{FF2B5EF4-FFF2-40B4-BE49-F238E27FC236}">
              <a16:creationId xmlns:a16="http://schemas.microsoft.com/office/drawing/2014/main" id="{169A3E0F-DCBB-42D3-BE21-36094320FEBB}"/>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61793D2-4D69-4B7C-BF35-25065D9C8F5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F54A577-0435-466B-8A11-D62825DA9B7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F4CC833-AA95-4448-87B8-1D81B652559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63718AA-FEA3-4A79-992B-EC033D01BBC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44DBDC5C-C510-400D-88C2-19846141928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136434</xdr:rowOff>
    </xdr:from>
    <xdr:to>
      <xdr:col>85</xdr:col>
      <xdr:colOff>177800</xdr:colOff>
      <xdr:row>38</xdr:row>
      <xdr:rowOff>66584</xdr:rowOff>
    </xdr:to>
    <xdr:sp macro="" textlink="">
      <xdr:nvSpPr>
        <xdr:cNvPr id="337" name="楕円 336">
          <a:extLst>
            <a:ext uri="{FF2B5EF4-FFF2-40B4-BE49-F238E27FC236}">
              <a16:creationId xmlns:a16="http://schemas.microsoft.com/office/drawing/2014/main" id="{EEC13BB3-BF32-4F0B-9C0A-BCCFA1B5FC65}"/>
            </a:ext>
          </a:extLst>
        </xdr:cNvPr>
        <xdr:cNvSpPr/>
      </xdr:nvSpPr>
      <xdr:spPr>
        <a:xfrm>
          <a:off x="162687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159311</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3F4F9137-B24C-47B3-9902-1A19A03DB9E5}"/>
            </a:ext>
          </a:extLst>
        </xdr:cNvPr>
        <xdr:cNvSpPr txBox="1"/>
      </xdr:nvSpPr>
      <xdr:spPr>
        <a:xfrm>
          <a:off x="16357600" y="633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93980</xdr:rowOff>
    </xdr:from>
    <xdr:to>
      <xdr:col>81</xdr:col>
      <xdr:colOff>101600</xdr:colOff>
      <xdr:row>38</xdr:row>
      <xdr:rowOff>24130</xdr:rowOff>
    </xdr:to>
    <xdr:sp macro="" textlink="">
      <xdr:nvSpPr>
        <xdr:cNvPr id="339" name="楕円 338">
          <a:extLst>
            <a:ext uri="{FF2B5EF4-FFF2-40B4-BE49-F238E27FC236}">
              <a16:creationId xmlns:a16="http://schemas.microsoft.com/office/drawing/2014/main" id="{D0874A8F-65D6-41BC-866B-2AEF0A0E5B31}"/>
            </a:ext>
          </a:extLst>
        </xdr:cNvPr>
        <xdr:cNvSpPr/>
      </xdr:nvSpPr>
      <xdr:spPr>
        <a:xfrm>
          <a:off x="15430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144780</xdr:rowOff>
    </xdr:from>
    <xdr:to>
      <xdr:col>85</xdr:col>
      <xdr:colOff>127000</xdr:colOff>
      <xdr:row>38</xdr:row>
      <xdr:rowOff>15784</xdr:rowOff>
    </xdr:to>
    <xdr:cxnSp macro="">
      <xdr:nvCxnSpPr>
        <xdr:cNvPr id="340" name="直線コネクタ 339">
          <a:extLst>
            <a:ext uri="{FF2B5EF4-FFF2-40B4-BE49-F238E27FC236}">
              <a16:creationId xmlns:a16="http://schemas.microsoft.com/office/drawing/2014/main" id="{E0F2EEEC-F8AF-4E09-8090-F24D680D974B}"/>
            </a:ext>
          </a:extLst>
        </xdr:cNvPr>
        <xdr:cNvCxnSpPr/>
      </xdr:nvCxnSpPr>
      <xdr:spPr>
        <a:xfrm>
          <a:off x="15481300" y="648843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54792</xdr:rowOff>
    </xdr:from>
    <xdr:to>
      <xdr:col>76</xdr:col>
      <xdr:colOff>165100</xdr:colOff>
      <xdr:row>37</xdr:row>
      <xdr:rowOff>156392</xdr:rowOff>
    </xdr:to>
    <xdr:sp macro="" textlink="">
      <xdr:nvSpPr>
        <xdr:cNvPr id="341" name="楕円 340">
          <a:extLst>
            <a:ext uri="{FF2B5EF4-FFF2-40B4-BE49-F238E27FC236}">
              <a16:creationId xmlns:a16="http://schemas.microsoft.com/office/drawing/2014/main" id="{79687B49-1B13-4788-8BF5-5415FFC0A849}"/>
            </a:ext>
          </a:extLst>
        </xdr:cNvPr>
        <xdr:cNvSpPr/>
      </xdr:nvSpPr>
      <xdr:spPr>
        <a:xfrm>
          <a:off x="145415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105592</xdr:rowOff>
    </xdr:from>
    <xdr:to>
      <xdr:col>81</xdr:col>
      <xdr:colOff>50800</xdr:colOff>
      <xdr:row>37</xdr:row>
      <xdr:rowOff>144780</xdr:rowOff>
    </xdr:to>
    <xdr:cxnSp macro="">
      <xdr:nvCxnSpPr>
        <xdr:cNvPr id="342" name="直線コネクタ 341">
          <a:extLst>
            <a:ext uri="{FF2B5EF4-FFF2-40B4-BE49-F238E27FC236}">
              <a16:creationId xmlns:a16="http://schemas.microsoft.com/office/drawing/2014/main" id="{711FB82A-65DC-4DE9-99AB-7D739988DB57}"/>
            </a:ext>
          </a:extLst>
        </xdr:cNvPr>
        <xdr:cNvCxnSpPr/>
      </xdr:nvCxnSpPr>
      <xdr:spPr>
        <a:xfrm>
          <a:off x="14592300" y="644924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18869</xdr:rowOff>
    </xdr:from>
    <xdr:to>
      <xdr:col>72</xdr:col>
      <xdr:colOff>38100</xdr:colOff>
      <xdr:row>37</xdr:row>
      <xdr:rowOff>120469</xdr:rowOff>
    </xdr:to>
    <xdr:sp macro="" textlink="">
      <xdr:nvSpPr>
        <xdr:cNvPr id="343" name="楕円 342">
          <a:extLst>
            <a:ext uri="{FF2B5EF4-FFF2-40B4-BE49-F238E27FC236}">
              <a16:creationId xmlns:a16="http://schemas.microsoft.com/office/drawing/2014/main" id="{1B169EF7-1395-40A8-A451-D6BF4BEA84CB}"/>
            </a:ext>
          </a:extLst>
        </xdr:cNvPr>
        <xdr:cNvSpPr/>
      </xdr:nvSpPr>
      <xdr:spPr>
        <a:xfrm>
          <a:off x="13652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69669</xdr:rowOff>
    </xdr:from>
    <xdr:to>
      <xdr:col>76</xdr:col>
      <xdr:colOff>114300</xdr:colOff>
      <xdr:row>37</xdr:row>
      <xdr:rowOff>105592</xdr:rowOff>
    </xdr:to>
    <xdr:cxnSp macro="">
      <xdr:nvCxnSpPr>
        <xdr:cNvPr id="344" name="直線コネクタ 343">
          <a:extLst>
            <a:ext uri="{FF2B5EF4-FFF2-40B4-BE49-F238E27FC236}">
              <a16:creationId xmlns:a16="http://schemas.microsoft.com/office/drawing/2014/main" id="{8B8AE9A9-5B1A-41EF-95C7-34BB5178847B}"/>
            </a:ext>
          </a:extLst>
        </xdr:cNvPr>
        <xdr:cNvCxnSpPr/>
      </xdr:nvCxnSpPr>
      <xdr:spPr>
        <a:xfrm>
          <a:off x="13703300" y="64133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141333</xdr:rowOff>
    </xdr:from>
    <xdr:to>
      <xdr:col>67</xdr:col>
      <xdr:colOff>101600</xdr:colOff>
      <xdr:row>37</xdr:row>
      <xdr:rowOff>71483</xdr:rowOff>
    </xdr:to>
    <xdr:sp macro="" textlink="">
      <xdr:nvSpPr>
        <xdr:cNvPr id="345" name="楕円 344">
          <a:extLst>
            <a:ext uri="{FF2B5EF4-FFF2-40B4-BE49-F238E27FC236}">
              <a16:creationId xmlns:a16="http://schemas.microsoft.com/office/drawing/2014/main" id="{98C3E031-28A8-49EB-B63A-064B16C43E14}"/>
            </a:ext>
          </a:extLst>
        </xdr:cNvPr>
        <xdr:cNvSpPr/>
      </xdr:nvSpPr>
      <xdr:spPr>
        <a:xfrm>
          <a:off x="12763500" y="631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20683</xdr:rowOff>
    </xdr:from>
    <xdr:to>
      <xdr:col>71</xdr:col>
      <xdr:colOff>177800</xdr:colOff>
      <xdr:row>37</xdr:row>
      <xdr:rowOff>69669</xdr:rowOff>
    </xdr:to>
    <xdr:cxnSp macro="">
      <xdr:nvCxnSpPr>
        <xdr:cNvPr id="346" name="直線コネクタ 345">
          <a:extLst>
            <a:ext uri="{FF2B5EF4-FFF2-40B4-BE49-F238E27FC236}">
              <a16:creationId xmlns:a16="http://schemas.microsoft.com/office/drawing/2014/main" id="{026A0914-3203-4539-942B-409F281E5BB4}"/>
            </a:ext>
          </a:extLst>
        </xdr:cNvPr>
        <xdr:cNvCxnSpPr/>
      </xdr:nvCxnSpPr>
      <xdr:spPr>
        <a:xfrm>
          <a:off x="12814300" y="636433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62C62BCE-BBA5-4F38-ADAA-1C0A21012B2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4876620F-43C9-40F6-BBA4-63F4D7C0A0D1}"/>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A8E9CEB7-64BF-448A-9D4B-44F4AE1EDE73}"/>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F7FB2302-D3AB-4438-8C1D-2267EF02605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40657</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F4C67120-5F98-4DD3-825C-6028C26BEC11}"/>
            </a:ext>
          </a:extLst>
        </xdr:cNvPr>
        <xdr:cNvSpPr txBox="1"/>
      </xdr:nvSpPr>
      <xdr:spPr>
        <a:xfrm>
          <a:off x="152660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1469</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F3911FCA-AF86-4130-A796-BE4E1EA67905}"/>
            </a:ext>
          </a:extLst>
        </xdr:cNvPr>
        <xdr:cNvSpPr txBox="1"/>
      </xdr:nvSpPr>
      <xdr:spPr>
        <a:xfrm>
          <a:off x="14389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136996</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76D751B8-6093-476A-87D8-4133535E188A}"/>
            </a:ext>
          </a:extLst>
        </xdr:cNvPr>
        <xdr:cNvSpPr txBox="1"/>
      </xdr:nvSpPr>
      <xdr:spPr>
        <a:xfrm>
          <a:off x="13500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88010</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75608CBE-57B6-4548-AC02-4F0C021191C5}"/>
            </a:ext>
          </a:extLst>
        </xdr:cNvPr>
        <xdr:cNvSpPr txBox="1"/>
      </xdr:nvSpPr>
      <xdr:spPr>
        <a:xfrm>
          <a:off x="1261174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0D90A487-6DF2-4D35-8DA6-CD96F6C12B8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D689F8D9-4EE7-4C66-9F26-104BCC34A4E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C15C463D-979C-4B30-9E2C-911F31DBB5E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AC13C8BF-3B73-43F8-BC5A-61E58412E5D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618D1498-9AEE-4BF1-A41C-BAE6A175CA1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EC31556A-64BF-48F7-AB6A-C2817DA977B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47EE394B-DB45-4AFB-8800-F00D1928602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C5412CB7-CDE7-4E6D-846D-340BA391960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85604D29-C66A-4E3C-9E6A-CBD863D5D6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71CAE4BA-4222-44D0-9630-3462224749C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7E71A410-3CF8-49C0-9F9F-D9F1D9CAE78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9492837D-9B21-475C-AE2E-E140124B7E4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DB43EAC1-F7D8-4582-86CE-FA9F7ED2A0C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75FAE575-5102-41AE-A919-4174BE45265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ECCB7BBF-AE5C-4082-8318-4DE59EE24C9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a:extLst>
            <a:ext uri="{FF2B5EF4-FFF2-40B4-BE49-F238E27FC236}">
              <a16:creationId xmlns:a16="http://schemas.microsoft.com/office/drawing/2014/main" id="{6F8E728C-9C72-4E55-8467-AB8293D18A0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8C9E13FC-34E2-4452-A49B-E4053EF7D32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a:extLst>
            <a:ext uri="{FF2B5EF4-FFF2-40B4-BE49-F238E27FC236}">
              <a16:creationId xmlns:a16="http://schemas.microsoft.com/office/drawing/2014/main" id="{E344E68B-C834-46A7-96BD-26A467BD03B7}"/>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7AA599E2-CDFA-4B68-8527-2B8A054844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89FCC215-4703-4BC4-9653-484CBBBCD13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5A5261FA-032C-4259-8328-EADED5B860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a:extLst>
            <a:ext uri="{FF2B5EF4-FFF2-40B4-BE49-F238E27FC236}">
              <a16:creationId xmlns:a16="http://schemas.microsoft.com/office/drawing/2014/main" id="{2DE046F0-99D9-4C96-9339-880D4BC7AE13}"/>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377" name="【一般廃棄物処理施設】&#10;一人当たり有形固定資産（償却資産）額最小値テキスト">
          <a:extLst>
            <a:ext uri="{FF2B5EF4-FFF2-40B4-BE49-F238E27FC236}">
              <a16:creationId xmlns:a16="http://schemas.microsoft.com/office/drawing/2014/main" id="{0295AF76-5AD0-4DF9-A279-F69ABA0925CD}"/>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a:extLst>
            <a:ext uri="{FF2B5EF4-FFF2-40B4-BE49-F238E27FC236}">
              <a16:creationId xmlns:a16="http://schemas.microsoft.com/office/drawing/2014/main" id="{BB407D99-AC37-41DC-84F2-DEC120D7C4E9}"/>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85D2F9A9-5CDC-4B54-A510-A59D82E32BD6}"/>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a:extLst>
            <a:ext uri="{FF2B5EF4-FFF2-40B4-BE49-F238E27FC236}">
              <a16:creationId xmlns:a16="http://schemas.microsoft.com/office/drawing/2014/main" id="{0CFF734F-4219-4CC6-BF22-0A62A1FA50AD}"/>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381" name="【一般廃棄物処理施設】&#10;一人当たり有形固定資産（償却資産）額平均値テキスト">
          <a:extLst>
            <a:ext uri="{FF2B5EF4-FFF2-40B4-BE49-F238E27FC236}">
              <a16:creationId xmlns:a16="http://schemas.microsoft.com/office/drawing/2014/main" id="{AAF48A92-EE54-4B23-98A0-A5E95A4FB369}"/>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382" name="フローチャート: 判断 381">
          <a:extLst>
            <a:ext uri="{FF2B5EF4-FFF2-40B4-BE49-F238E27FC236}">
              <a16:creationId xmlns:a16="http://schemas.microsoft.com/office/drawing/2014/main" id="{D499F36C-65BF-433F-9C18-9B7A48393FCB}"/>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383" name="フローチャート: 判断 382">
          <a:extLst>
            <a:ext uri="{FF2B5EF4-FFF2-40B4-BE49-F238E27FC236}">
              <a16:creationId xmlns:a16="http://schemas.microsoft.com/office/drawing/2014/main" id="{1D083B38-96FA-4315-B13A-84B445107D97}"/>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384" name="フローチャート: 判断 383">
          <a:extLst>
            <a:ext uri="{FF2B5EF4-FFF2-40B4-BE49-F238E27FC236}">
              <a16:creationId xmlns:a16="http://schemas.microsoft.com/office/drawing/2014/main" id="{77E86386-5EAB-4E21-BDA3-922E972C08FF}"/>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385" name="フローチャート: 判断 384">
          <a:extLst>
            <a:ext uri="{FF2B5EF4-FFF2-40B4-BE49-F238E27FC236}">
              <a16:creationId xmlns:a16="http://schemas.microsoft.com/office/drawing/2014/main" id="{3F813E60-9172-493E-A4AD-461517A801A4}"/>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386" name="フローチャート: 判断 385">
          <a:extLst>
            <a:ext uri="{FF2B5EF4-FFF2-40B4-BE49-F238E27FC236}">
              <a16:creationId xmlns:a16="http://schemas.microsoft.com/office/drawing/2014/main" id="{E7F503ED-3EEB-4768-9400-BECC75C1BACC}"/>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4E170DD-93E7-4B2B-975B-B5244ACADE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0C37F07-F154-4F73-A70E-399830D461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F383836C-F434-47C3-9BEC-6FF1C09D668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D09D54D8-FC89-4E2E-91F6-EEA88F0D4F2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872480C3-79E5-4086-B072-1047AADBFC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153763</xdr:rowOff>
    </xdr:from>
    <xdr:to>
      <xdr:col>116</xdr:col>
      <xdr:colOff>114300</xdr:colOff>
      <xdr:row>39</xdr:row>
      <xdr:rowOff>83913</xdr:rowOff>
    </xdr:to>
    <xdr:sp macro="" textlink="">
      <xdr:nvSpPr>
        <xdr:cNvPr id="392" name="楕円 391">
          <a:extLst>
            <a:ext uri="{FF2B5EF4-FFF2-40B4-BE49-F238E27FC236}">
              <a16:creationId xmlns:a16="http://schemas.microsoft.com/office/drawing/2014/main" id="{6D29E6D4-C58D-4115-9D23-595F36C9BF89}"/>
            </a:ext>
          </a:extLst>
        </xdr:cNvPr>
        <xdr:cNvSpPr/>
      </xdr:nvSpPr>
      <xdr:spPr>
        <a:xfrm>
          <a:off x="22110700" y="666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5190</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20F52C2B-F356-4A07-8420-D2B418BF88D3}"/>
            </a:ext>
          </a:extLst>
        </xdr:cNvPr>
        <xdr:cNvSpPr txBox="1"/>
      </xdr:nvSpPr>
      <xdr:spPr>
        <a:xfrm>
          <a:off x="22199600" y="652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155112</xdr:rowOff>
    </xdr:from>
    <xdr:to>
      <xdr:col>112</xdr:col>
      <xdr:colOff>38100</xdr:colOff>
      <xdr:row>39</xdr:row>
      <xdr:rowOff>85262</xdr:rowOff>
    </xdr:to>
    <xdr:sp macro="" textlink="">
      <xdr:nvSpPr>
        <xdr:cNvPr id="394" name="楕円 393">
          <a:extLst>
            <a:ext uri="{FF2B5EF4-FFF2-40B4-BE49-F238E27FC236}">
              <a16:creationId xmlns:a16="http://schemas.microsoft.com/office/drawing/2014/main" id="{7B8DA2AE-145B-4281-BAE8-A7A6C9EFFA68}"/>
            </a:ext>
          </a:extLst>
        </xdr:cNvPr>
        <xdr:cNvSpPr/>
      </xdr:nvSpPr>
      <xdr:spPr>
        <a:xfrm>
          <a:off x="21272500" y="667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33113</xdr:rowOff>
    </xdr:from>
    <xdr:to>
      <xdr:col>116</xdr:col>
      <xdr:colOff>63500</xdr:colOff>
      <xdr:row>39</xdr:row>
      <xdr:rowOff>34462</xdr:rowOff>
    </xdr:to>
    <xdr:cxnSp macro="">
      <xdr:nvCxnSpPr>
        <xdr:cNvPr id="395" name="直線コネクタ 394">
          <a:extLst>
            <a:ext uri="{FF2B5EF4-FFF2-40B4-BE49-F238E27FC236}">
              <a16:creationId xmlns:a16="http://schemas.microsoft.com/office/drawing/2014/main" id="{24D1C94C-C43C-4FF5-AAFC-C8A333CB4CFF}"/>
            </a:ext>
          </a:extLst>
        </xdr:cNvPr>
        <xdr:cNvCxnSpPr/>
      </xdr:nvCxnSpPr>
      <xdr:spPr>
        <a:xfrm flipV="1">
          <a:off x="21323300" y="6719663"/>
          <a:ext cx="838200" cy="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155254</xdr:rowOff>
    </xdr:from>
    <xdr:to>
      <xdr:col>107</xdr:col>
      <xdr:colOff>101600</xdr:colOff>
      <xdr:row>39</xdr:row>
      <xdr:rowOff>85404</xdr:rowOff>
    </xdr:to>
    <xdr:sp macro="" textlink="">
      <xdr:nvSpPr>
        <xdr:cNvPr id="396" name="楕円 395">
          <a:extLst>
            <a:ext uri="{FF2B5EF4-FFF2-40B4-BE49-F238E27FC236}">
              <a16:creationId xmlns:a16="http://schemas.microsoft.com/office/drawing/2014/main" id="{B0B4FB6F-8121-4323-9113-6D5CE9447EB6}"/>
            </a:ext>
          </a:extLst>
        </xdr:cNvPr>
        <xdr:cNvSpPr/>
      </xdr:nvSpPr>
      <xdr:spPr>
        <a:xfrm>
          <a:off x="20383500" y="667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34462</xdr:rowOff>
    </xdr:from>
    <xdr:to>
      <xdr:col>111</xdr:col>
      <xdr:colOff>177800</xdr:colOff>
      <xdr:row>39</xdr:row>
      <xdr:rowOff>34604</xdr:rowOff>
    </xdr:to>
    <xdr:cxnSp macro="">
      <xdr:nvCxnSpPr>
        <xdr:cNvPr id="397" name="直線コネクタ 396">
          <a:extLst>
            <a:ext uri="{FF2B5EF4-FFF2-40B4-BE49-F238E27FC236}">
              <a16:creationId xmlns:a16="http://schemas.microsoft.com/office/drawing/2014/main" id="{97E98E09-ECD5-4703-8B6B-BA43FAD5CF44}"/>
            </a:ext>
          </a:extLst>
        </xdr:cNvPr>
        <xdr:cNvCxnSpPr/>
      </xdr:nvCxnSpPr>
      <xdr:spPr>
        <a:xfrm flipV="1">
          <a:off x="20434300" y="6721012"/>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153937</xdr:rowOff>
    </xdr:from>
    <xdr:to>
      <xdr:col>102</xdr:col>
      <xdr:colOff>165100</xdr:colOff>
      <xdr:row>39</xdr:row>
      <xdr:rowOff>84087</xdr:rowOff>
    </xdr:to>
    <xdr:sp macro="" textlink="">
      <xdr:nvSpPr>
        <xdr:cNvPr id="398" name="楕円 397">
          <a:extLst>
            <a:ext uri="{FF2B5EF4-FFF2-40B4-BE49-F238E27FC236}">
              <a16:creationId xmlns:a16="http://schemas.microsoft.com/office/drawing/2014/main" id="{B36F08BB-0BFB-4A84-8E75-D1E17CC86264}"/>
            </a:ext>
          </a:extLst>
        </xdr:cNvPr>
        <xdr:cNvSpPr/>
      </xdr:nvSpPr>
      <xdr:spPr>
        <a:xfrm>
          <a:off x="19494500" y="666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33287</xdr:rowOff>
    </xdr:from>
    <xdr:to>
      <xdr:col>107</xdr:col>
      <xdr:colOff>50800</xdr:colOff>
      <xdr:row>39</xdr:row>
      <xdr:rowOff>34604</xdr:rowOff>
    </xdr:to>
    <xdr:cxnSp macro="">
      <xdr:nvCxnSpPr>
        <xdr:cNvPr id="399" name="直線コネクタ 398">
          <a:extLst>
            <a:ext uri="{FF2B5EF4-FFF2-40B4-BE49-F238E27FC236}">
              <a16:creationId xmlns:a16="http://schemas.microsoft.com/office/drawing/2014/main" id="{F5CCF7ED-2741-4232-9942-8AD8878DA60B}"/>
            </a:ext>
          </a:extLst>
        </xdr:cNvPr>
        <xdr:cNvCxnSpPr/>
      </xdr:nvCxnSpPr>
      <xdr:spPr>
        <a:xfrm>
          <a:off x="19545300" y="6719837"/>
          <a:ext cx="889000" cy="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154317</xdr:rowOff>
    </xdr:from>
    <xdr:to>
      <xdr:col>98</xdr:col>
      <xdr:colOff>38100</xdr:colOff>
      <xdr:row>39</xdr:row>
      <xdr:rowOff>84467</xdr:rowOff>
    </xdr:to>
    <xdr:sp macro="" textlink="">
      <xdr:nvSpPr>
        <xdr:cNvPr id="400" name="楕円 399">
          <a:extLst>
            <a:ext uri="{FF2B5EF4-FFF2-40B4-BE49-F238E27FC236}">
              <a16:creationId xmlns:a16="http://schemas.microsoft.com/office/drawing/2014/main" id="{01CBA71D-33EC-4B60-9E00-735EEDD71AF9}"/>
            </a:ext>
          </a:extLst>
        </xdr:cNvPr>
        <xdr:cNvSpPr/>
      </xdr:nvSpPr>
      <xdr:spPr>
        <a:xfrm>
          <a:off x="18605500" y="666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33287</xdr:rowOff>
    </xdr:from>
    <xdr:to>
      <xdr:col>102</xdr:col>
      <xdr:colOff>114300</xdr:colOff>
      <xdr:row>39</xdr:row>
      <xdr:rowOff>33667</xdr:rowOff>
    </xdr:to>
    <xdr:cxnSp macro="">
      <xdr:nvCxnSpPr>
        <xdr:cNvPr id="401" name="直線コネクタ 400">
          <a:extLst>
            <a:ext uri="{FF2B5EF4-FFF2-40B4-BE49-F238E27FC236}">
              <a16:creationId xmlns:a16="http://schemas.microsoft.com/office/drawing/2014/main" id="{D0101C02-E989-4E55-851E-A02002C73806}"/>
            </a:ext>
          </a:extLst>
        </xdr:cNvPr>
        <xdr:cNvCxnSpPr/>
      </xdr:nvCxnSpPr>
      <xdr:spPr>
        <a:xfrm flipV="1">
          <a:off x="18656300" y="6719837"/>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402" name="n_1aveValue【一般廃棄物処理施設】&#10;一人当たり有形固定資産（償却資産）額">
          <a:extLst>
            <a:ext uri="{FF2B5EF4-FFF2-40B4-BE49-F238E27FC236}">
              <a16:creationId xmlns:a16="http://schemas.microsoft.com/office/drawing/2014/main" id="{84809A22-4EC1-4F3F-AEC4-87A2CA4E5544}"/>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403" name="n_2aveValue【一般廃棄物処理施設】&#10;一人当たり有形固定資産（償却資産）額">
          <a:extLst>
            <a:ext uri="{FF2B5EF4-FFF2-40B4-BE49-F238E27FC236}">
              <a16:creationId xmlns:a16="http://schemas.microsoft.com/office/drawing/2014/main" id="{5E020391-F153-4DF4-9F45-9E671079F846}"/>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404" name="n_3aveValue【一般廃棄物処理施設】&#10;一人当たり有形固定資産（償却資産）額">
          <a:extLst>
            <a:ext uri="{FF2B5EF4-FFF2-40B4-BE49-F238E27FC236}">
              <a16:creationId xmlns:a16="http://schemas.microsoft.com/office/drawing/2014/main" id="{7E7868B8-BDA9-48E3-B6E8-F2D25C031B40}"/>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405" name="n_4aveValue【一般廃棄物処理施設】&#10;一人当たり有形固定資産（償却資産）額">
          <a:extLst>
            <a:ext uri="{FF2B5EF4-FFF2-40B4-BE49-F238E27FC236}">
              <a16:creationId xmlns:a16="http://schemas.microsoft.com/office/drawing/2014/main" id="{50A78EBC-BF8D-41EC-B3F3-44F05EDF1887}"/>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101789</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CEF4A7B0-87ED-452A-AA4C-2F43EF962ECD}"/>
            </a:ext>
          </a:extLst>
        </xdr:cNvPr>
        <xdr:cNvSpPr txBox="1"/>
      </xdr:nvSpPr>
      <xdr:spPr>
        <a:xfrm>
          <a:off x="21043411" y="644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101931</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FF9AA149-C676-4648-95DC-7C8518E766A3}"/>
            </a:ext>
          </a:extLst>
        </xdr:cNvPr>
        <xdr:cNvSpPr txBox="1"/>
      </xdr:nvSpPr>
      <xdr:spPr>
        <a:xfrm>
          <a:off x="20167111" y="644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100614</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1A789663-51AA-451B-8955-9D83DA2F8F01}"/>
            </a:ext>
          </a:extLst>
        </xdr:cNvPr>
        <xdr:cNvSpPr txBox="1"/>
      </xdr:nvSpPr>
      <xdr:spPr>
        <a:xfrm>
          <a:off x="19278111" y="644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100994</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016D466E-CB74-4C32-97D7-D9E5CB4EE645}"/>
            </a:ext>
          </a:extLst>
        </xdr:cNvPr>
        <xdr:cNvSpPr txBox="1"/>
      </xdr:nvSpPr>
      <xdr:spPr>
        <a:xfrm>
          <a:off x="18389111" y="6444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43AE4C39-17A7-4FE7-ACA0-D6056BF22AC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29B0565F-CBF5-4FDB-B698-96C86E490B6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70DB60F3-C1E9-41A8-B61B-5B6058B112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D1C4763C-112E-466F-9A0E-E1BEFE2CB70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467E670C-9730-4EC3-B264-4EFF13D7844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85A0851-DC8A-4A3F-857E-0040B0F716A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2579EB7-7D25-4FCB-8F5B-DCEC60D38FE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23EC8B4E-960D-4550-A672-412F451381B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C0CDAE2D-B910-4F25-ABCF-107EEEEC87E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B1A4B966-64B1-49CE-BAE3-52218E7E231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B6F78B3E-7202-4C66-9299-D6055E473A9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B1EEFEF9-8F4C-4FB6-A801-51EEBF1996C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D04BD8A2-06BD-4CD9-BE78-438B415C802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80B9A23B-827C-4F8A-A3B2-57B87D73142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45ABD5BE-B9E3-4D20-A830-824285B38D7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42810B9A-C823-4F72-87E4-A8FFA6AD79C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02C741A8-DBF8-422D-9A42-C54A7190B14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053305F2-63C4-4AF2-9EE9-1983C03264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9F8542F4-F5C8-4E7A-B5C8-833256249BF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7A950609-7E06-4EBE-A69F-5F8B7BAEF09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63861C57-34AA-48F8-8E62-EAEAD295B32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735E0139-D194-4F7A-9422-F92DD969CA4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31A4F890-89C8-4846-9B15-AE4BB0034FA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A6BCE9F5-F68C-42E4-BF31-6A2C0BD8E21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90FE1028-4DC6-4791-B2C6-413E68A355EF}"/>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D5AEBA3C-616A-4E16-9CED-1E07059B36A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8A762122-6FA5-476F-A13C-B72514D2BEB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2473F699-E8FD-4B04-A808-B08F9E84C1C7}"/>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8" name="直線コネクタ 437">
          <a:extLst>
            <a:ext uri="{FF2B5EF4-FFF2-40B4-BE49-F238E27FC236}">
              <a16:creationId xmlns:a16="http://schemas.microsoft.com/office/drawing/2014/main" id="{F72859CF-7F07-49BE-A0C5-91F22FE09F2B}"/>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64668048-A898-4427-8235-9A9D8B0DEEFE}"/>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440" name="フローチャート: 判断 439">
          <a:extLst>
            <a:ext uri="{FF2B5EF4-FFF2-40B4-BE49-F238E27FC236}">
              <a16:creationId xmlns:a16="http://schemas.microsoft.com/office/drawing/2014/main" id="{B4D2F37A-C754-4822-99E3-CEE288661AB3}"/>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441" name="フローチャート: 判断 440">
          <a:extLst>
            <a:ext uri="{FF2B5EF4-FFF2-40B4-BE49-F238E27FC236}">
              <a16:creationId xmlns:a16="http://schemas.microsoft.com/office/drawing/2014/main" id="{6D7D9A77-A772-4CB2-B0CE-623032873E14}"/>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442" name="フローチャート: 判断 441">
          <a:extLst>
            <a:ext uri="{FF2B5EF4-FFF2-40B4-BE49-F238E27FC236}">
              <a16:creationId xmlns:a16="http://schemas.microsoft.com/office/drawing/2014/main" id="{DDDA1757-5745-4F5F-A035-CD62A3015A2C}"/>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443" name="フローチャート: 判断 442">
          <a:extLst>
            <a:ext uri="{FF2B5EF4-FFF2-40B4-BE49-F238E27FC236}">
              <a16:creationId xmlns:a16="http://schemas.microsoft.com/office/drawing/2014/main" id="{594ED835-4A33-439E-8A5C-8185B85EC2E5}"/>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444" name="フローチャート: 判断 443">
          <a:extLst>
            <a:ext uri="{FF2B5EF4-FFF2-40B4-BE49-F238E27FC236}">
              <a16:creationId xmlns:a16="http://schemas.microsoft.com/office/drawing/2014/main" id="{9D0886CF-16F6-46C0-BD62-19AD548FFDE5}"/>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F04F5D09-241C-4184-88F7-B11240BBFFB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FD6B318-D5D2-4276-9E8A-6D46056AC7C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5D0DA0F-A38E-4048-9849-1733BE2407C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0CC7859-52C7-45EC-91BF-4E536FEF68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C882DA5-E196-4A58-9C82-7924C36019C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170180</xdr:rowOff>
    </xdr:from>
    <xdr:to>
      <xdr:col>85</xdr:col>
      <xdr:colOff>177800</xdr:colOff>
      <xdr:row>59</xdr:row>
      <xdr:rowOff>100330</xdr:rowOff>
    </xdr:to>
    <xdr:sp macro="" textlink="">
      <xdr:nvSpPr>
        <xdr:cNvPr id="450" name="楕円 449">
          <a:extLst>
            <a:ext uri="{FF2B5EF4-FFF2-40B4-BE49-F238E27FC236}">
              <a16:creationId xmlns:a16="http://schemas.microsoft.com/office/drawing/2014/main" id="{B0821370-544E-4EEE-8B23-8D32B3368B0A}"/>
            </a:ext>
          </a:extLst>
        </xdr:cNvPr>
        <xdr:cNvSpPr/>
      </xdr:nvSpPr>
      <xdr:spPr>
        <a:xfrm>
          <a:off x="162687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148607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3E0200A9-B782-482F-916E-A9D52030366B}"/>
            </a:ext>
          </a:extLst>
        </xdr:cNvPr>
        <xdr:cNvSpPr txBox="1"/>
      </xdr:nvSpPr>
      <xdr:spPr>
        <a:xfrm>
          <a:off x="16357600"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135890</xdr:rowOff>
    </xdr:from>
    <xdr:to>
      <xdr:col>81</xdr:col>
      <xdr:colOff>101600</xdr:colOff>
      <xdr:row>59</xdr:row>
      <xdr:rowOff>66040</xdr:rowOff>
    </xdr:to>
    <xdr:sp macro="" textlink="">
      <xdr:nvSpPr>
        <xdr:cNvPr id="452" name="楕円 451">
          <a:extLst>
            <a:ext uri="{FF2B5EF4-FFF2-40B4-BE49-F238E27FC236}">
              <a16:creationId xmlns:a16="http://schemas.microsoft.com/office/drawing/2014/main" id="{420281F1-7DEB-4817-8E1D-C6BD28C5354C}"/>
            </a:ext>
          </a:extLst>
        </xdr:cNvPr>
        <xdr:cNvSpPr/>
      </xdr:nvSpPr>
      <xdr:spPr>
        <a:xfrm>
          <a:off x="15430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49530</xdr:rowOff>
    </xdr:to>
    <xdr:cxnSp macro="">
      <xdr:nvCxnSpPr>
        <xdr:cNvPr id="453" name="直線コネクタ 452">
          <a:extLst>
            <a:ext uri="{FF2B5EF4-FFF2-40B4-BE49-F238E27FC236}">
              <a16:creationId xmlns:a16="http://schemas.microsoft.com/office/drawing/2014/main" id="{69FA83DF-37A4-4E80-8E96-DE85E5857237}"/>
            </a:ext>
          </a:extLst>
        </xdr:cNvPr>
        <xdr:cNvCxnSpPr/>
      </xdr:nvCxnSpPr>
      <xdr:spPr>
        <a:xfrm>
          <a:off x="15481300" y="101307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88265</xdr:rowOff>
    </xdr:from>
    <xdr:to>
      <xdr:col>76</xdr:col>
      <xdr:colOff>165100</xdr:colOff>
      <xdr:row>59</xdr:row>
      <xdr:rowOff>18415</xdr:rowOff>
    </xdr:to>
    <xdr:sp macro="" textlink="">
      <xdr:nvSpPr>
        <xdr:cNvPr id="454" name="楕円 453">
          <a:extLst>
            <a:ext uri="{FF2B5EF4-FFF2-40B4-BE49-F238E27FC236}">
              <a16:creationId xmlns:a16="http://schemas.microsoft.com/office/drawing/2014/main" id="{89DC72F2-E0E4-439F-8537-89B3C54BD7C7}"/>
            </a:ext>
          </a:extLst>
        </xdr:cNvPr>
        <xdr:cNvSpPr/>
      </xdr:nvSpPr>
      <xdr:spPr>
        <a:xfrm>
          <a:off x="14541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139065</xdr:rowOff>
    </xdr:from>
    <xdr:to>
      <xdr:col>81</xdr:col>
      <xdr:colOff>50800</xdr:colOff>
      <xdr:row>59</xdr:row>
      <xdr:rowOff>15240</xdr:rowOff>
    </xdr:to>
    <xdr:cxnSp macro="">
      <xdr:nvCxnSpPr>
        <xdr:cNvPr id="455" name="直線コネクタ 454">
          <a:extLst>
            <a:ext uri="{FF2B5EF4-FFF2-40B4-BE49-F238E27FC236}">
              <a16:creationId xmlns:a16="http://schemas.microsoft.com/office/drawing/2014/main" id="{D11F7030-F4C2-47E3-B825-F166869464D1}"/>
            </a:ext>
          </a:extLst>
        </xdr:cNvPr>
        <xdr:cNvCxnSpPr/>
      </xdr:nvCxnSpPr>
      <xdr:spPr>
        <a:xfrm>
          <a:off x="14592300" y="100831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52070</xdr:rowOff>
    </xdr:from>
    <xdr:to>
      <xdr:col>72</xdr:col>
      <xdr:colOff>38100</xdr:colOff>
      <xdr:row>58</xdr:row>
      <xdr:rowOff>153670</xdr:rowOff>
    </xdr:to>
    <xdr:sp macro="" textlink="">
      <xdr:nvSpPr>
        <xdr:cNvPr id="456" name="楕円 455">
          <a:extLst>
            <a:ext uri="{FF2B5EF4-FFF2-40B4-BE49-F238E27FC236}">
              <a16:creationId xmlns:a16="http://schemas.microsoft.com/office/drawing/2014/main" id="{56FA6324-215F-4245-B689-1FD86A516078}"/>
            </a:ext>
          </a:extLst>
        </xdr:cNvPr>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102870</xdr:rowOff>
    </xdr:from>
    <xdr:to>
      <xdr:col>76</xdr:col>
      <xdr:colOff>114300</xdr:colOff>
      <xdr:row>58</xdr:row>
      <xdr:rowOff>139065</xdr:rowOff>
    </xdr:to>
    <xdr:cxnSp macro="">
      <xdr:nvCxnSpPr>
        <xdr:cNvPr id="457" name="直線コネクタ 456">
          <a:extLst>
            <a:ext uri="{FF2B5EF4-FFF2-40B4-BE49-F238E27FC236}">
              <a16:creationId xmlns:a16="http://schemas.microsoft.com/office/drawing/2014/main" id="{19A18C29-9732-4FDF-AF3B-1F2D34A64C56}"/>
            </a:ext>
          </a:extLst>
        </xdr:cNvPr>
        <xdr:cNvCxnSpPr/>
      </xdr:nvCxnSpPr>
      <xdr:spPr>
        <a:xfrm>
          <a:off x="13703300" y="100469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xdr:rowOff>
    </xdr:from>
    <xdr:to>
      <xdr:col>67</xdr:col>
      <xdr:colOff>101600</xdr:colOff>
      <xdr:row>58</xdr:row>
      <xdr:rowOff>107950</xdr:rowOff>
    </xdr:to>
    <xdr:sp macro="" textlink="">
      <xdr:nvSpPr>
        <xdr:cNvPr id="458" name="楕円 457">
          <a:extLst>
            <a:ext uri="{FF2B5EF4-FFF2-40B4-BE49-F238E27FC236}">
              <a16:creationId xmlns:a16="http://schemas.microsoft.com/office/drawing/2014/main" id="{9EC44783-E665-4D15-88E8-9DA8602AD9A0}"/>
            </a:ext>
          </a:extLst>
        </xdr:cNvPr>
        <xdr:cNvSpPr/>
      </xdr:nvSpPr>
      <xdr:spPr>
        <a:xfrm>
          <a:off x="12763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57150</xdr:rowOff>
    </xdr:from>
    <xdr:to>
      <xdr:col>71</xdr:col>
      <xdr:colOff>177800</xdr:colOff>
      <xdr:row>58</xdr:row>
      <xdr:rowOff>102870</xdr:rowOff>
    </xdr:to>
    <xdr:cxnSp macro="">
      <xdr:nvCxnSpPr>
        <xdr:cNvPr id="459" name="直線コネクタ 458">
          <a:extLst>
            <a:ext uri="{FF2B5EF4-FFF2-40B4-BE49-F238E27FC236}">
              <a16:creationId xmlns:a16="http://schemas.microsoft.com/office/drawing/2014/main" id="{251C4D18-AF9A-484C-9BE7-BCAFF7FF09CF}"/>
            </a:ext>
          </a:extLst>
        </xdr:cNvPr>
        <xdr:cNvCxnSpPr/>
      </xdr:nvCxnSpPr>
      <xdr:spPr>
        <a:xfrm>
          <a:off x="12814300" y="100012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3318FA19-4FEF-4BE9-9174-8D02564131E3}"/>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39866D3F-490C-41FA-8E84-0298AD8E761E}"/>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B2D8A805-8F0A-47A3-BE78-77F711815164}"/>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8BD61CA3-6F3A-483F-B5CC-C4FDE68A2512}"/>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57167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016F3FD4-4F27-4AEF-A11E-457E48FD542D}"/>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9542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827D1D20-F3D1-4786-8CD6-D14E93D457F8}"/>
            </a:ext>
          </a:extLst>
        </xdr:cNvPr>
        <xdr:cNvSpPr txBox="1"/>
      </xdr:nvSpPr>
      <xdr:spPr>
        <a:xfrm>
          <a:off x="14389744"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144797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AFCCECD9-D913-42F4-8CD2-D6C18F8B2ED4}"/>
            </a:ext>
          </a:extLst>
        </xdr:cNvPr>
        <xdr:cNvSpPr txBox="1"/>
      </xdr:nvSpPr>
      <xdr:spPr>
        <a:xfrm>
          <a:off x="13500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99077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50D894DD-8CD4-481D-BBB3-EE4CF68C79E4}"/>
            </a:ext>
          </a:extLst>
        </xdr:cNvPr>
        <xdr:cNvSpPr txBox="1"/>
      </xdr:nvSpPr>
      <xdr:spPr>
        <a:xfrm>
          <a:off x="1261174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548A1369-2F31-4FDA-8979-C53E510FEF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7B67E338-C054-418E-A4A7-D1B7EFD43D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0F839F9D-EF24-4602-AB6F-696C6670C2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D0BD71B3-27A5-4419-A3A2-559FCE5CB95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5C66B13A-78A6-4528-9590-B5B831F716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9BF9D590-C004-4AD0-BF40-CD46C66CD15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68EDBB11-7BE7-4AAA-A7B7-F49D7B8C93F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36B6661F-51D3-43A2-BD8C-CC4FDC1F620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8A0FB525-3A4D-4BE7-86C1-F0F8981FE4C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703D5F2B-50EF-4AFB-9953-02E9D19BF57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8" name="直線コネクタ 477">
          <a:extLst>
            <a:ext uri="{FF2B5EF4-FFF2-40B4-BE49-F238E27FC236}">
              <a16:creationId xmlns:a16="http://schemas.microsoft.com/office/drawing/2014/main" id="{7A4CBEDF-97C9-441F-8180-8C2BFCFADDF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9" name="テキスト ボックス 478">
          <a:extLst>
            <a:ext uri="{FF2B5EF4-FFF2-40B4-BE49-F238E27FC236}">
              <a16:creationId xmlns:a16="http://schemas.microsoft.com/office/drawing/2014/main" id="{82B9D0F7-DCBA-4CB4-B6FD-2D381CB3E49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0" name="直線コネクタ 479">
          <a:extLst>
            <a:ext uri="{FF2B5EF4-FFF2-40B4-BE49-F238E27FC236}">
              <a16:creationId xmlns:a16="http://schemas.microsoft.com/office/drawing/2014/main" id="{0F350493-530B-49EE-9B86-A249203EA04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1" name="テキスト ボックス 480">
          <a:extLst>
            <a:ext uri="{FF2B5EF4-FFF2-40B4-BE49-F238E27FC236}">
              <a16:creationId xmlns:a16="http://schemas.microsoft.com/office/drawing/2014/main" id="{4E2149C4-5F8A-443A-A5F5-2A9FDC54169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2" name="直線コネクタ 481">
          <a:extLst>
            <a:ext uri="{FF2B5EF4-FFF2-40B4-BE49-F238E27FC236}">
              <a16:creationId xmlns:a16="http://schemas.microsoft.com/office/drawing/2014/main" id="{5858B1E6-A026-4B93-A7C0-70C343D1F7C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3" name="テキスト ボックス 482">
          <a:extLst>
            <a:ext uri="{FF2B5EF4-FFF2-40B4-BE49-F238E27FC236}">
              <a16:creationId xmlns:a16="http://schemas.microsoft.com/office/drawing/2014/main" id="{395049AB-48B5-4FE8-8C1D-454AB5C29DB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4" name="直線コネクタ 483">
          <a:extLst>
            <a:ext uri="{FF2B5EF4-FFF2-40B4-BE49-F238E27FC236}">
              <a16:creationId xmlns:a16="http://schemas.microsoft.com/office/drawing/2014/main" id="{06A8CA65-FA1B-4D38-874C-18FCE3FE68C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5" name="テキスト ボックス 484">
          <a:extLst>
            <a:ext uri="{FF2B5EF4-FFF2-40B4-BE49-F238E27FC236}">
              <a16:creationId xmlns:a16="http://schemas.microsoft.com/office/drawing/2014/main" id="{CE268482-FE1D-407E-9088-81AF6AE32E8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99B9C524-6215-449E-8F56-30813CBC84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7" name="テキスト ボックス 486">
          <a:extLst>
            <a:ext uri="{FF2B5EF4-FFF2-40B4-BE49-F238E27FC236}">
              <a16:creationId xmlns:a16="http://schemas.microsoft.com/office/drawing/2014/main" id="{1665C792-D82B-405E-9EA8-9CC7F12926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保健センター・保健所】&#10;一人当たり面積グラフ枠">
          <a:extLst>
            <a:ext uri="{FF2B5EF4-FFF2-40B4-BE49-F238E27FC236}">
              <a16:creationId xmlns:a16="http://schemas.microsoft.com/office/drawing/2014/main" id="{FCEA48CD-0D0A-4C49-80CF-2A5ED2DA468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9" name="直線コネクタ 488">
          <a:extLst>
            <a:ext uri="{FF2B5EF4-FFF2-40B4-BE49-F238E27FC236}">
              <a16:creationId xmlns:a16="http://schemas.microsoft.com/office/drawing/2014/main" id="{AE278EE3-74D6-4F6F-B5B5-95F8A2B24CCD}"/>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490" name="【保健センター・保健所】&#10;一人当たり面積最小値テキスト">
          <a:extLst>
            <a:ext uri="{FF2B5EF4-FFF2-40B4-BE49-F238E27FC236}">
              <a16:creationId xmlns:a16="http://schemas.microsoft.com/office/drawing/2014/main" id="{A05AD630-4C7C-486C-84A2-F73159BB1CEE}"/>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1" name="直線コネクタ 490">
          <a:extLst>
            <a:ext uri="{FF2B5EF4-FFF2-40B4-BE49-F238E27FC236}">
              <a16:creationId xmlns:a16="http://schemas.microsoft.com/office/drawing/2014/main" id="{8B1B1D26-1D68-4D62-9A43-4CE18252A3B2}"/>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492" name="【保健センター・保健所】&#10;一人当たり面積最大値テキスト">
          <a:extLst>
            <a:ext uri="{FF2B5EF4-FFF2-40B4-BE49-F238E27FC236}">
              <a16:creationId xmlns:a16="http://schemas.microsoft.com/office/drawing/2014/main" id="{82B8E99B-55EB-4108-9475-855761835BEE}"/>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3" name="直線コネクタ 492">
          <a:extLst>
            <a:ext uri="{FF2B5EF4-FFF2-40B4-BE49-F238E27FC236}">
              <a16:creationId xmlns:a16="http://schemas.microsoft.com/office/drawing/2014/main" id="{B04655CE-8B2C-4E00-891B-96CE690C70DA}"/>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494" name="【保健センター・保健所】&#10;一人当たり面積平均値テキスト">
          <a:extLst>
            <a:ext uri="{FF2B5EF4-FFF2-40B4-BE49-F238E27FC236}">
              <a16:creationId xmlns:a16="http://schemas.microsoft.com/office/drawing/2014/main" id="{24DBF369-DC09-491B-9CA8-6B6038A3187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495" name="フローチャート: 判断 494">
          <a:extLst>
            <a:ext uri="{FF2B5EF4-FFF2-40B4-BE49-F238E27FC236}">
              <a16:creationId xmlns:a16="http://schemas.microsoft.com/office/drawing/2014/main" id="{8EF23398-4D1B-42F8-801D-38FEF7F58FE9}"/>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496" name="フローチャート: 判断 495">
          <a:extLst>
            <a:ext uri="{FF2B5EF4-FFF2-40B4-BE49-F238E27FC236}">
              <a16:creationId xmlns:a16="http://schemas.microsoft.com/office/drawing/2014/main" id="{C5B7CF21-679A-4DEE-BD12-1F3AB7658822}"/>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497" name="フローチャート: 判断 496">
          <a:extLst>
            <a:ext uri="{FF2B5EF4-FFF2-40B4-BE49-F238E27FC236}">
              <a16:creationId xmlns:a16="http://schemas.microsoft.com/office/drawing/2014/main" id="{FA56F66D-9FBC-43A1-ADFD-48B63D1F35FF}"/>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498" name="フローチャート: 判断 497">
          <a:extLst>
            <a:ext uri="{FF2B5EF4-FFF2-40B4-BE49-F238E27FC236}">
              <a16:creationId xmlns:a16="http://schemas.microsoft.com/office/drawing/2014/main" id="{B06DE6A0-3317-42EC-B58A-C8F6A3EED8AB}"/>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499" name="フローチャート: 判断 498">
          <a:extLst>
            <a:ext uri="{FF2B5EF4-FFF2-40B4-BE49-F238E27FC236}">
              <a16:creationId xmlns:a16="http://schemas.microsoft.com/office/drawing/2014/main" id="{0D967193-8B6E-4E12-A6B9-612614871851}"/>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013CD64-1EE5-463F-923C-323DE92A9DE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B101186C-6FDF-4F4A-A911-81E22DBA85E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7A990891-21F7-48DC-A6E1-86BD124E9E5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7A54AA30-E1E4-455E-90FD-9D302C46EB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E4094FE-6CC7-49FB-A6E9-FD4BBF86930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152654</xdr:rowOff>
    </xdr:from>
    <xdr:to>
      <xdr:col>116</xdr:col>
      <xdr:colOff>114300</xdr:colOff>
      <xdr:row>60</xdr:row>
      <xdr:rowOff>82804</xdr:rowOff>
    </xdr:to>
    <xdr:sp macro="" textlink="">
      <xdr:nvSpPr>
        <xdr:cNvPr id="505" name="楕円 504">
          <a:extLst>
            <a:ext uri="{FF2B5EF4-FFF2-40B4-BE49-F238E27FC236}">
              <a16:creationId xmlns:a16="http://schemas.microsoft.com/office/drawing/2014/main" id="{7695D82E-8AA5-45EB-81D3-CF84D2AE5D05}"/>
            </a:ext>
          </a:extLst>
        </xdr:cNvPr>
        <xdr:cNvSpPr/>
      </xdr:nvSpPr>
      <xdr:spPr>
        <a:xfrm>
          <a:off x="221107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4081</xdr:rowOff>
    </xdr:from>
    <xdr:ext cx="469744" cy="259045"/>
    <xdr:sp macro="" textlink="">
      <xdr:nvSpPr>
        <xdr:cNvPr id="506" name="【保健センター・保健所】&#10;一人当たり面積該当値テキスト">
          <a:extLst>
            <a:ext uri="{FF2B5EF4-FFF2-40B4-BE49-F238E27FC236}">
              <a16:creationId xmlns:a16="http://schemas.microsoft.com/office/drawing/2014/main" id="{5693844C-1123-4A80-B388-ACEA39911607}"/>
            </a:ext>
          </a:extLst>
        </xdr:cNvPr>
        <xdr:cNvSpPr txBox="1"/>
      </xdr:nvSpPr>
      <xdr:spPr>
        <a:xfrm>
          <a:off x="22199600" y="101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macro="" textlink="">
      <xdr:nvSpPr>
        <xdr:cNvPr id="507" name="楕円 506">
          <a:extLst>
            <a:ext uri="{FF2B5EF4-FFF2-40B4-BE49-F238E27FC236}">
              <a16:creationId xmlns:a16="http://schemas.microsoft.com/office/drawing/2014/main" id="{C17A8351-1D42-4162-9066-A2A2EA237202}"/>
            </a:ext>
          </a:extLst>
        </xdr:cNvPr>
        <xdr:cNvSpPr/>
      </xdr:nvSpPr>
      <xdr:spPr>
        <a:xfrm>
          <a:off x="2127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32004</xdr:rowOff>
    </xdr:from>
    <xdr:to>
      <xdr:col>116</xdr:col>
      <xdr:colOff>63500</xdr:colOff>
      <xdr:row>60</xdr:row>
      <xdr:rowOff>45720</xdr:rowOff>
    </xdr:to>
    <xdr:cxnSp macro="">
      <xdr:nvCxnSpPr>
        <xdr:cNvPr id="508" name="直線コネクタ 507">
          <a:extLst>
            <a:ext uri="{FF2B5EF4-FFF2-40B4-BE49-F238E27FC236}">
              <a16:creationId xmlns:a16="http://schemas.microsoft.com/office/drawing/2014/main" id="{7CD26457-92A7-4954-A6DC-9616B046488E}"/>
            </a:ext>
          </a:extLst>
        </xdr:cNvPr>
        <xdr:cNvCxnSpPr/>
      </xdr:nvCxnSpPr>
      <xdr:spPr>
        <a:xfrm flipV="1">
          <a:off x="21323300" y="103190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166370</xdr:rowOff>
    </xdr:from>
    <xdr:to>
      <xdr:col>107</xdr:col>
      <xdr:colOff>101600</xdr:colOff>
      <xdr:row>60</xdr:row>
      <xdr:rowOff>96520</xdr:rowOff>
    </xdr:to>
    <xdr:sp macro="" textlink="">
      <xdr:nvSpPr>
        <xdr:cNvPr id="509" name="楕円 508">
          <a:extLst>
            <a:ext uri="{FF2B5EF4-FFF2-40B4-BE49-F238E27FC236}">
              <a16:creationId xmlns:a16="http://schemas.microsoft.com/office/drawing/2014/main" id="{259EAB44-AF9C-4862-9F1D-CA69DDD2024D}"/>
            </a:ext>
          </a:extLst>
        </xdr:cNvPr>
        <xdr:cNvSpPr/>
      </xdr:nvSpPr>
      <xdr:spPr>
        <a:xfrm>
          <a:off x="2038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45720</xdr:rowOff>
    </xdr:from>
    <xdr:to>
      <xdr:col>111</xdr:col>
      <xdr:colOff>177800</xdr:colOff>
      <xdr:row>60</xdr:row>
      <xdr:rowOff>45720</xdr:rowOff>
    </xdr:to>
    <xdr:cxnSp macro="">
      <xdr:nvCxnSpPr>
        <xdr:cNvPr id="510" name="直線コネクタ 509">
          <a:extLst>
            <a:ext uri="{FF2B5EF4-FFF2-40B4-BE49-F238E27FC236}">
              <a16:creationId xmlns:a16="http://schemas.microsoft.com/office/drawing/2014/main" id="{B930918E-AF60-4C57-94AE-05369A1AB222}"/>
            </a:ext>
          </a:extLst>
        </xdr:cNvPr>
        <xdr:cNvCxnSpPr/>
      </xdr:nvCxnSpPr>
      <xdr:spPr>
        <a:xfrm>
          <a:off x="20434300" y="1033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166370</xdr:rowOff>
    </xdr:from>
    <xdr:to>
      <xdr:col>102</xdr:col>
      <xdr:colOff>165100</xdr:colOff>
      <xdr:row>60</xdr:row>
      <xdr:rowOff>96520</xdr:rowOff>
    </xdr:to>
    <xdr:sp macro="" textlink="">
      <xdr:nvSpPr>
        <xdr:cNvPr id="511" name="楕円 510">
          <a:extLst>
            <a:ext uri="{FF2B5EF4-FFF2-40B4-BE49-F238E27FC236}">
              <a16:creationId xmlns:a16="http://schemas.microsoft.com/office/drawing/2014/main" id="{36A72B70-DE59-41F2-9E04-2647E48E4840}"/>
            </a:ext>
          </a:extLst>
        </xdr:cNvPr>
        <xdr:cNvSpPr/>
      </xdr:nvSpPr>
      <xdr:spPr>
        <a:xfrm>
          <a:off x="19494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45720</xdr:rowOff>
    </xdr:from>
    <xdr:to>
      <xdr:col>107</xdr:col>
      <xdr:colOff>50800</xdr:colOff>
      <xdr:row>60</xdr:row>
      <xdr:rowOff>45720</xdr:rowOff>
    </xdr:to>
    <xdr:cxnSp macro="">
      <xdr:nvCxnSpPr>
        <xdr:cNvPr id="512" name="直線コネクタ 511">
          <a:extLst>
            <a:ext uri="{FF2B5EF4-FFF2-40B4-BE49-F238E27FC236}">
              <a16:creationId xmlns:a16="http://schemas.microsoft.com/office/drawing/2014/main" id="{ADA50167-CCC2-405B-9631-7CDC3E9F847C}"/>
            </a:ext>
          </a:extLst>
        </xdr:cNvPr>
        <xdr:cNvCxnSpPr/>
      </xdr:nvCxnSpPr>
      <xdr:spPr>
        <a:xfrm>
          <a:off x="19545300" y="1033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166370</xdr:rowOff>
    </xdr:from>
    <xdr:to>
      <xdr:col>98</xdr:col>
      <xdr:colOff>38100</xdr:colOff>
      <xdr:row>60</xdr:row>
      <xdr:rowOff>96520</xdr:rowOff>
    </xdr:to>
    <xdr:sp macro="" textlink="">
      <xdr:nvSpPr>
        <xdr:cNvPr id="513" name="楕円 512">
          <a:extLst>
            <a:ext uri="{FF2B5EF4-FFF2-40B4-BE49-F238E27FC236}">
              <a16:creationId xmlns:a16="http://schemas.microsoft.com/office/drawing/2014/main" id="{D8660917-2F8D-4327-A3F1-B7EEFA731EAA}"/>
            </a:ext>
          </a:extLst>
        </xdr:cNvPr>
        <xdr:cNvSpPr/>
      </xdr:nvSpPr>
      <xdr:spPr>
        <a:xfrm>
          <a:off x="18605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45720</xdr:rowOff>
    </xdr:from>
    <xdr:to>
      <xdr:col>102</xdr:col>
      <xdr:colOff>114300</xdr:colOff>
      <xdr:row>60</xdr:row>
      <xdr:rowOff>45720</xdr:rowOff>
    </xdr:to>
    <xdr:cxnSp macro="">
      <xdr:nvCxnSpPr>
        <xdr:cNvPr id="514" name="直線コネクタ 513">
          <a:extLst>
            <a:ext uri="{FF2B5EF4-FFF2-40B4-BE49-F238E27FC236}">
              <a16:creationId xmlns:a16="http://schemas.microsoft.com/office/drawing/2014/main" id="{6843AECB-7C46-4B51-BDD5-1A5CA795A644}"/>
            </a:ext>
          </a:extLst>
        </xdr:cNvPr>
        <xdr:cNvCxnSpPr/>
      </xdr:nvCxnSpPr>
      <xdr:spPr>
        <a:xfrm>
          <a:off x="18656300" y="1033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515" name="n_1aveValue【保健センター・保健所】&#10;一人当たり面積">
          <a:extLst>
            <a:ext uri="{FF2B5EF4-FFF2-40B4-BE49-F238E27FC236}">
              <a16:creationId xmlns:a16="http://schemas.microsoft.com/office/drawing/2014/main" id="{B2848C51-5195-4A8B-AC8B-9B5636DAEC56}"/>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516" name="n_2aveValue【保健センター・保健所】&#10;一人当たり面積">
          <a:extLst>
            <a:ext uri="{FF2B5EF4-FFF2-40B4-BE49-F238E27FC236}">
              <a16:creationId xmlns:a16="http://schemas.microsoft.com/office/drawing/2014/main" id="{DCC03E4F-7ED4-48C4-A087-39E036022C72}"/>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517" name="n_3aveValue【保健センター・保健所】&#10;一人当たり面積">
          <a:extLst>
            <a:ext uri="{FF2B5EF4-FFF2-40B4-BE49-F238E27FC236}">
              <a16:creationId xmlns:a16="http://schemas.microsoft.com/office/drawing/2014/main" id="{5BD7961C-3F78-453E-8FB0-77B556D45F1B}"/>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518" name="n_4aveValue【保健センター・保健所】&#10;一人当たり面積">
          <a:extLst>
            <a:ext uri="{FF2B5EF4-FFF2-40B4-BE49-F238E27FC236}">
              <a16:creationId xmlns:a16="http://schemas.microsoft.com/office/drawing/2014/main" id="{3C3C57F6-A098-4A0F-A0F7-B006247548D0}"/>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macro="" textlink="">
      <xdr:nvSpPr>
        <xdr:cNvPr id="519" name="n_1mainValue【保健センター・保健所】&#10;一人当たり面積">
          <a:extLst>
            <a:ext uri="{FF2B5EF4-FFF2-40B4-BE49-F238E27FC236}">
              <a16:creationId xmlns:a16="http://schemas.microsoft.com/office/drawing/2014/main" id="{A6BA3ED6-1709-4EAE-BB3D-0C1C801AC563}"/>
            </a:ext>
          </a:extLst>
        </xdr:cNvPr>
        <xdr:cNvSpPr txBox="1"/>
      </xdr:nvSpPr>
      <xdr:spPr>
        <a:xfrm>
          <a:off x="210757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113047</xdr:rowOff>
    </xdr:from>
    <xdr:ext cx="469744" cy="259045"/>
    <xdr:sp macro="" textlink="">
      <xdr:nvSpPr>
        <xdr:cNvPr id="520" name="n_2mainValue【保健センター・保健所】&#10;一人当たり面積">
          <a:extLst>
            <a:ext uri="{FF2B5EF4-FFF2-40B4-BE49-F238E27FC236}">
              <a16:creationId xmlns:a16="http://schemas.microsoft.com/office/drawing/2014/main" id="{7A65E506-DB06-4F4A-872E-F694F6C1213F}"/>
            </a:ext>
          </a:extLst>
        </xdr:cNvPr>
        <xdr:cNvSpPr txBox="1"/>
      </xdr:nvSpPr>
      <xdr:spPr>
        <a:xfrm>
          <a:off x="20199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113047</xdr:rowOff>
    </xdr:from>
    <xdr:ext cx="469744" cy="259045"/>
    <xdr:sp macro="" textlink="">
      <xdr:nvSpPr>
        <xdr:cNvPr id="521" name="n_3mainValue【保健センター・保健所】&#10;一人当たり面積">
          <a:extLst>
            <a:ext uri="{FF2B5EF4-FFF2-40B4-BE49-F238E27FC236}">
              <a16:creationId xmlns:a16="http://schemas.microsoft.com/office/drawing/2014/main" id="{6226B741-FF1F-4CD0-97CB-46BE80D6D010}"/>
            </a:ext>
          </a:extLst>
        </xdr:cNvPr>
        <xdr:cNvSpPr txBox="1"/>
      </xdr:nvSpPr>
      <xdr:spPr>
        <a:xfrm>
          <a:off x="19310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113047</xdr:rowOff>
    </xdr:from>
    <xdr:ext cx="469744" cy="259045"/>
    <xdr:sp macro="" textlink="">
      <xdr:nvSpPr>
        <xdr:cNvPr id="522" name="n_4mainValue【保健センター・保健所】&#10;一人当たり面積">
          <a:extLst>
            <a:ext uri="{FF2B5EF4-FFF2-40B4-BE49-F238E27FC236}">
              <a16:creationId xmlns:a16="http://schemas.microsoft.com/office/drawing/2014/main" id="{5172F81D-1BDC-4E17-82E1-E5C02753B416}"/>
            </a:ext>
          </a:extLst>
        </xdr:cNvPr>
        <xdr:cNvSpPr txBox="1"/>
      </xdr:nvSpPr>
      <xdr:spPr>
        <a:xfrm>
          <a:off x="18421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F8E29828-C1AE-41BB-8172-E9CD5A7037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703C4D34-F1C8-4751-B663-349A8CFC3E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A8DE6D2A-2E8F-4310-B220-B9F14944ACD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33643549-C700-4DD4-95C9-CE0A736F0CE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91B275D3-C286-4B36-8CE8-87B0837787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430D6B3E-DDF1-4B79-89D4-DAE0252FBC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18F7EFA6-44E0-4296-9AFC-0A2595132A6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629CB5FB-F2B9-43AE-8AF5-CA9BE8A8689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15F92060-EFF1-41BC-B750-03D1F00088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8FF6D5C2-F879-41AF-A86C-3FEC88332C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FB1C3391-377C-47B0-A79E-54AE270269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DAAF4739-02FA-4CC2-9AF8-5C69EB8B2B7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EBE1450A-F9C7-4FCC-9631-CA8DF6B07B2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3A1DD4BF-A379-4BF7-AC71-B61B2F7DDB0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8F47CAD1-659E-4532-9EE4-FD787283693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B2768512-2614-4298-87FC-3B8EF0E03B6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56B9B055-2EE9-4876-87FD-73DDEBA3D48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1C477F38-17FB-44F2-AAD3-C5FE493ECC7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46865CB2-3D76-4DAA-B383-9551556D5CB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E9B09795-910A-462E-AAA0-FC5E5AA7139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DBF33373-6872-432F-BDDB-8F4B947B988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19081034-021E-436F-9B34-10522DF0AA9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E9B43652-DF77-4679-A8DB-7504C6214E5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1D2FC83C-585E-46E3-9B50-9A3EA16F82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7" name="直線コネクタ 546">
          <a:extLst>
            <a:ext uri="{FF2B5EF4-FFF2-40B4-BE49-F238E27FC236}">
              <a16:creationId xmlns:a16="http://schemas.microsoft.com/office/drawing/2014/main" id="{D962477D-FDD3-4BDA-9C46-881B5338E603}"/>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EED7D399-BA77-40DA-9F18-B1D89491754F}"/>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9" name="直線コネクタ 548">
          <a:extLst>
            <a:ext uri="{FF2B5EF4-FFF2-40B4-BE49-F238E27FC236}">
              <a16:creationId xmlns:a16="http://schemas.microsoft.com/office/drawing/2014/main" id="{C6DD5A6F-5B63-4FBD-8825-35D251119959}"/>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F96894BC-9A22-47D3-A596-162F2DDDB335}"/>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1" name="直線コネクタ 550">
          <a:extLst>
            <a:ext uri="{FF2B5EF4-FFF2-40B4-BE49-F238E27FC236}">
              <a16:creationId xmlns:a16="http://schemas.microsoft.com/office/drawing/2014/main" id="{217E7F32-3887-4FA0-A538-9373CEF0ADFE}"/>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432166EC-C5C1-4480-9AFA-8EEF5E65622F}"/>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53" name="フローチャート: 判断 552">
          <a:extLst>
            <a:ext uri="{FF2B5EF4-FFF2-40B4-BE49-F238E27FC236}">
              <a16:creationId xmlns:a16="http://schemas.microsoft.com/office/drawing/2014/main" id="{2B8C38CA-575E-4BE4-A59E-2429DD36A0CA}"/>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54" name="フローチャート: 判断 553">
          <a:extLst>
            <a:ext uri="{FF2B5EF4-FFF2-40B4-BE49-F238E27FC236}">
              <a16:creationId xmlns:a16="http://schemas.microsoft.com/office/drawing/2014/main" id="{E1DD9D68-E964-4DBF-B000-A27E81E955F8}"/>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55" name="フローチャート: 判断 554">
          <a:extLst>
            <a:ext uri="{FF2B5EF4-FFF2-40B4-BE49-F238E27FC236}">
              <a16:creationId xmlns:a16="http://schemas.microsoft.com/office/drawing/2014/main" id="{444DC7E1-BECD-40E6-AA33-1A1C3BEC3A26}"/>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56" name="フローチャート: 判断 555">
          <a:extLst>
            <a:ext uri="{FF2B5EF4-FFF2-40B4-BE49-F238E27FC236}">
              <a16:creationId xmlns:a16="http://schemas.microsoft.com/office/drawing/2014/main" id="{CCC959BE-08C4-4DBA-9650-EED9ED341839}"/>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7" name="フローチャート: 判断 556">
          <a:extLst>
            <a:ext uri="{FF2B5EF4-FFF2-40B4-BE49-F238E27FC236}">
              <a16:creationId xmlns:a16="http://schemas.microsoft.com/office/drawing/2014/main" id="{1D124531-164B-44C9-AE8F-60560991E2CA}"/>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09E8D2BE-E9E4-413A-9E3F-E8CC7296FC4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103C36EE-4A03-4EAB-AAFD-D8440BB599A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0E0A017-77A0-461A-9F97-0455E219D35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F18D708C-BCD5-4EAB-821F-FD5F36E4EF1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5C85FF48-9E87-4B1C-989F-42B37AFA5CE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113030</xdr:rowOff>
    </xdr:from>
    <xdr:to>
      <xdr:col>85</xdr:col>
      <xdr:colOff>177800</xdr:colOff>
      <xdr:row>84</xdr:row>
      <xdr:rowOff>43180</xdr:rowOff>
    </xdr:to>
    <xdr:sp macro="" textlink="">
      <xdr:nvSpPr>
        <xdr:cNvPr id="563" name="楕円 562">
          <a:extLst>
            <a:ext uri="{FF2B5EF4-FFF2-40B4-BE49-F238E27FC236}">
              <a16:creationId xmlns:a16="http://schemas.microsoft.com/office/drawing/2014/main" id="{C1F06B1F-FE74-46C6-8C33-18ED23BC61FB}"/>
            </a:ext>
          </a:extLst>
        </xdr:cNvPr>
        <xdr:cNvSpPr/>
      </xdr:nvSpPr>
      <xdr:spPr>
        <a:xfrm>
          <a:off x="16268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91457</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E3E32251-D883-4FF5-BE96-8F0EAA0777FB}"/>
            </a:ext>
          </a:extLst>
        </xdr:cNvPr>
        <xdr:cNvSpPr txBox="1"/>
      </xdr:nvSpPr>
      <xdr:spPr>
        <a:xfrm>
          <a:off x="16357600"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170180</xdr:rowOff>
    </xdr:from>
    <xdr:to>
      <xdr:col>81</xdr:col>
      <xdr:colOff>101600</xdr:colOff>
      <xdr:row>84</xdr:row>
      <xdr:rowOff>100330</xdr:rowOff>
    </xdr:to>
    <xdr:sp macro="" textlink="">
      <xdr:nvSpPr>
        <xdr:cNvPr id="565" name="楕円 564">
          <a:extLst>
            <a:ext uri="{FF2B5EF4-FFF2-40B4-BE49-F238E27FC236}">
              <a16:creationId xmlns:a16="http://schemas.microsoft.com/office/drawing/2014/main" id="{26FC34C1-EBF1-4F91-A37A-91935138D702}"/>
            </a:ext>
          </a:extLst>
        </xdr:cNvPr>
        <xdr:cNvSpPr/>
      </xdr:nvSpPr>
      <xdr:spPr>
        <a:xfrm>
          <a:off x="1543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163830</xdr:rowOff>
    </xdr:from>
    <xdr:to>
      <xdr:col>85</xdr:col>
      <xdr:colOff>127000</xdr:colOff>
      <xdr:row>84</xdr:row>
      <xdr:rowOff>49530</xdr:rowOff>
    </xdr:to>
    <xdr:cxnSp macro="">
      <xdr:nvCxnSpPr>
        <xdr:cNvPr id="566" name="直線コネクタ 565">
          <a:extLst>
            <a:ext uri="{FF2B5EF4-FFF2-40B4-BE49-F238E27FC236}">
              <a16:creationId xmlns:a16="http://schemas.microsoft.com/office/drawing/2014/main" id="{903BB7B7-8546-4BA0-93B8-E191876EFD8F}"/>
            </a:ext>
          </a:extLst>
        </xdr:cNvPr>
        <xdr:cNvCxnSpPr/>
      </xdr:nvCxnSpPr>
      <xdr:spPr>
        <a:xfrm flipV="1">
          <a:off x="15481300" y="143941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109220</xdr:rowOff>
    </xdr:from>
    <xdr:to>
      <xdr:col>76</xdr:col>
      <xdr:colOff>165100</xdr:colOff>
      <xdr:row>84</xdr:row>
      <xdr:rowOff>39370</xdr:rowOff>
    </xdr:to>
    <xdr:sp macro="" textlink="">
      <xdr:nvSpPr>
        <xdr:cNvPr id="567" name="楕円 566">
          <a:extLst>
            <a:ext uri="{FF2B5EF4-FFF2-40B4-BE49-F238E27FC236}">
              <a16:creationId xmlns:a16="http://schemas.microsoft.com/office/drawing/2014/main" id="{E06E641F-B266-4C7E-B32D-E7DD905F5B13}"/>
            </a:ext>
          </a:extLst>
        </xdr:cNvPr>
        <xdr:cNvSpPr/>
      </xdr:nvSpPr>
      <xdr:spPr>
        <a:xfrm>
          <a:off x="14541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160020</xdr:rowOff>
    </xdr:from>
    <xdr:to>
      <xdr:col>81</xdr:col>
      <xdr:colOff>50800</xdr:colOff>
      <xdr:row>84</xdr:row>
      <xdr:rowOff>49530</xdr:rowOff>
    </xdr:to>
    <xdr:cxnSp macro="">
      <xdr:nvCxnSpPr>
        <xdr:cNvPr id="568" name="直線コネクタ 567">
          <a:extLst>
            <a:ext uri="{FF2B5EF4-FFF2-40B4-BE49-F238E27FC236}">
              <a16:creationId xmlns:a16="http://schemas.microsoft.com/office/drawing/2014/main" id="{4E49A754-E9E6-42F9-8C3A-6384C6ACCD97}"/>
            </a:ext>
          </a:extLst>
        </xdr:cNvPr>
        <xdr:cNvCxnSpPr/>
      </xdr:nvCxnSpPr>
      <xdr:spPr>
        <a:xfrm>
          <a:off x="14592300" y="143903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46355</xdr:rowOff>
    </xdr:from>
    <xdr:to>
      <xdr:col>72</xdr:col>
      <xdr:colOff>38100</xdr:colOff>
      <xdr:row>83</xdr:row>
      <xdr:rowOff>147955</xdr:rowOff>
    </xdr:to>
    <xdr:sp macro="" textlink="">
      <xdr:nvSpPr>
        <xdr:cNvPr id="569" name="楕円 568">
          <a:extLst>
            <a:ext uri="{FF2B5EF4-FFF2-40B4-BE49-F238E27FC236}">
              <a16:creationId xmlns:a16="http://schemas.microsoft.com/office/drawing/2014/main" id="{236A4BFE-DB2A-4855-8420-1B22C8A7D88C}"/>
            </a:ext>
          </a:extLst>
        </xdr:cNvPr>
        <xdr:cNvSpPr/>
      </xdr:nvSpPr>
      <xdr:spPr>
        <a:xfrm>
          <a:off x="13652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97155</xdr:rowOff>
    </xdr:from>
    <xdr:to>
      <xdr:col>76</xdr:col>
      <xdr:colOff>114300</xdr:colOff>
      <xdr:row>83</xdr:row>
      <xdr:rowOff>160020</xdr:rowOff>
    </xdr:to>
    <xdr:cxnSp macro="">
      <xdr:nvCxnSpPr>
        <xdr:cNvPr id="570" name="直線コネクタ 569">
          <a:extLst>
            <a:ext uri="{FF2B5EF4-FFF2-40B4-BE49-F238E27FC236}">
              <a16:creationId xmlns:a16="http://schemas.microsoft.com/office/drawing/2014/main" id="{1B348C26-D98F-479D-B60B-BC05A87B3900}"/>
            </a:ext>
          </a:extLst>
        </xdr:cNvPr>
        <xdr:cNvCxnSpPr/>
      </xdr:nvCxnSpPr>
      <xdr:spPr>
        <a:xfrm>
          <a:off x="13703300" y="1432750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156845</xdr:rowOff>
    </xdr:from>
    <xdr:to>
      <xdr:col>67</xdr:col>
      <xdr:colOff>101600</xdr:colOff>
      <xdr:row>83</xdr:row>
      <xdr:rowOff>86995</xdr:rowOff>
    </xdr:to>
    <xdr:sp macro="" textlink="">
      <xdr:nvSpPr>
        <xdr:cNvPr id="571" name="楕円 570">
          <a:extLst>
            <a:ext uri="{FF2B5EF4-FFF2-40B4-BE49-F238E27FC236}">
              <a16:creationId xmlns:a16="http://schemas.microsoft.com/office/drawing/2014/main" id="{7594F7AE-49EE-435A-972B-C89EE2BCC4B5}"/>
            </a:ext>
          </a:extLst>
        </xdr:cNvPr>
        <xdr:cNvSpPr/>
      </xdr:nvSpPr>
      <xdr:spPr>
        <a:xfrm>
          <a:off x="12763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36195</xdr:rowOff>
    </xdr:from>
    <xdr:to>
      <xdr:col>71</xdr:col>
      <xdr:colOff>177800</xdr:colOff>
      <xdr:row>83</xdr:row>
      <xdr:rowOff>97155</xdr:rowOff>
    </xdr:to>
    <xdr:cxnSp macro="">
      <xdr:nvCxnSpPr>
        <xdr:cNvPr id="572" name="直線コネクタ 571">
          <a:extLst>
            <a:ext uri="{FF2B5EF4-FFF2-40B4-BE49-F238E27FC236}">
              <a16:creationId xmlns:a16="http://schemas.microsoft.com/office/drawing/2014/main" id="{51D77D79-A671-41E9-97E7-4AAAA8B178EA}"/>
            </a:ext>
          </a:extLst>
        </xdr:cNvPr>
        <xdr:cNvCxnSpPr/>
      </xdr:nvCxnSpPr>
      <xdr:spPr>
        <a:xfrm>
          <a:off x="12814300" y="142665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573" name="n_1aveValue【消防施設】&#10;有形固定資産減価償却率">
          <a:extLst>
            <a:ext uri="{FF2B5EF4-FFF2-40B4-BE49-F238E27FC236}">
              <a16:creationId xmlns:a16="http://schemas.microsoft.com/office/drawing/2014/main" id="{F01A0AA8-F102-44E5-9F3A-E3C3584DEFB3}"/>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574" name="n_2aveValue【消防施設】&#10;有形固定資産減価償却率">
          <a:extLst>
            <a:ext uri="{FF2B5EF4-FFF2-40B4-BE49-F238E27FC236}">
              <a16:creationId xmlns:a16="http://schemas.microsoft.com/office/drawing/2014/main" id="{FCF7BBC7-3C94-45F1-976C-2CEF1CA13F99}"/>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575" name="n_3aveValue【消防施設】&#10;有形固定資産減価償却率">
          <a:extLst>
            <a:ext uri="{FF2B5EF4-FFF2-40B4-BE49-F238E27FC236}">
              <a16:creationId xmlns:a16="http://schemas.microsoft.com/office/drawing/2014/main" id="{6C52566B-1238-4943-8162-6F1698F66886}"/>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576" name="n_4aveValue【消防施設】&#10;有形固定資産減価償却率">
          <a:extLst>
            <a:ext uri="{FF2B5EF4-FFF2-40B4-BE49-F238E27FC236}">
              <a16:creationId xmlns:a16="http://schemas.microsoft.com/office/drawing/2014/main" id="{E3F3D9D9-BEDF-4FDB-B003-32420ACB0EAD}"/>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91457</xdr:rowOff>
    </xdr:from>
    <xdr:ext cx="405111" cy="259045"/>
    <xdr:sp macro="" textlink="">
      <xdr:nvSpPr>
        <xdr:cNvPr id="577" name="n_1mainValue【消防施設】&#10;有形固定資産減価償却率">
          <a:extLst>
            <a:ext uri="{FF2B5EF4-FFF2-40B4-BE49-F238E27FC236}">
              <a16:creationId xmlns:a16="http://schemas.microsoft.com/office/drawing/2014/main" id="{89342773-522D-4BC8-8929-9D3DFE700401}"/>
            </a:ext>
          </a:extLst>
        </xdr:cNvPr>
        <xdr:cNvSpPr txBox="1"/>
      </xdr:nvSpPr>
      <xdr:spPr>
        <a:xfrm>
          <a:off x="152660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30497</xdr:rowOff>
    </xdr:from>
    <xdr:ext cx="405111" cy="259045"/>
    <xdr:sp macro="" textlink="">
      <xdr:nvSpPr>
        <xdr:cNvPr id="578" name="n_2mainValue【消防施設】&#10;有形固定資産減価償却率">
          <a:extLst>
            <a:ext uri="{FF2B5EF4-FFF2-40B4-BE49-F238E27FC236}">
              <a16:creationId xmlns:a16="http://schemas.microsoft.com/office/drawing/2014/main" id="{67263AD4-0902-4E72-BB55-98DD5C114B0E}"/>
            </a:ext>
          </a:extLst>
        </xdr:cNvPr>
        <xdr:cNvSpPr txBox="1"/>
      </xdr:nvSpPr>
      <xdr:spPr>
        <a:xfrm>
          <a:off x="14389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139082</xdr:rowOff>
    </xdr:from>
    <xdr:ext cx="405111" cy="259045"/>
    <xdr:sp macro="" textlink="">
      <xdr:nvSpPr>
        <xdr:cNvPr id="579" name="n_3mainValue【消防施設】&#10;有形固定資産減価償却率">
          <a:extLst>
            <a:ext uri="{FF2B5EF4-FFF2-40B4-BE49-F238E27FC236}">
              <a16:creationId xmlns:a16="http://schemas.microsoft.com/office/drawing/2014/main" id="{759E80BF-2184-43AA-AF34-6D34D6CDE131}"/>
            </a:ext>
          </a:extLst>
        </xdr:cNvPr>
        <xdr:cNvSpPr txBox="1"/>
      </xdr:nvSpPr>
      <xdr:spPr>
        <a:xfrm>
          <a:off x="13500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78122</xdr:rowOff>
    </xdr:from>
    <xdr:ext cx="405111" cy="259045"/>
    <xdr:sp macro="" textlink="">
      <xdr:nvSpPr>
        <xdr:cNvPr id="580" name="n_4mainValue【消防施設】&#10;有形固定資産減価償却率">
          <a:extLst>
            <a:ext uri="{FF2B5EF4-FFF2-40B4-BE49-F238E27FC236}">
              <a16:creationId xmlns:a16="http://schemas.microsoft.com/office/drawing/2014/main" id="{8CCFAF4F-9B9D-4102-9485-C02E32DFA241}"/>
            </a:ext>
          </a:extLst>
        </xdr:cNvPr>
        <xdr:cNvSpPr txBox="1"/>
      </xdr:nvSpPr>
      <xdr:spPr>
        <a:xfrm>
          <a:off x="12611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F8353759-D48D-4A98-90E7-ACC471F651F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C953E05F-8C3D-423F-A72E-CBD1329CD58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5FD345FE-3C2D-49E2-8550-147DC1BBF72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7027BB8A-BA21-4400-9E7A-2DA7105BDE4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200FC94E-F8AF-45EA-BA91-DE3B5C72E01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A084F049-315A-42DB-BECE-B0BAB75638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8A6D23CC-BDD6-41CA-A700-5FEFCA46071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0365F511-916D-47A6-9E1A-40CDD1672E6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A972A949-533F-4BC7-8955-07893DB117C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BE0B316D-3356-4856-B342-47D7A3A2EF8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FAEA9E04-94ED-4CAE-8FF2-87AC617FADB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87F8936E-0325-468B-8AF9-FB33FE09C75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364179A1-A0B4-42FA-AFD4-A81D08CB422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5B1A2F96-B1BA-48E5-A470-ACD6621F1C7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D7708953-0B8A-4D9C-8F94-186119A56B5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623E5DA2-DA40-481F-929F-4D5AE75389A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FB189917-1E55-4A2B-8010-32399A47DA1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A4AFAD1C-52E0-494B-80EC-AA01D452794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145ABAEB-5F65-4417-9F94-5FBAC2D4D21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DC6731EF-E83E-4D37-9E6F-EE05568F19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A3EF3FEE-7DE2-4AE2-BA3F-394B1FA4EF6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2" name="直線コネクタ 601">
          <a:extLst>
            <a:ext uri="{FF2B5EF4-FFF2-40B4-BE49-F238E27FC236}">
              <a16:creationId xmlns:a16="http://schemas.microsoft.com/office/drawing/2014/main" id="{E091B039-A4E5-4A70-AFF0-725486536A13}"/>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3" name="【消防施設】&#10;一人当たり面積最小値テキスト">
          <a:extLst>
            <a:ext uri="{FF2B5EF4-FFF2-40B4-BE49-F238E27FC236}">
              <a16:creationId xmlns:a16="http://schemas.microsoft.com/office/drawing/2014/main" id="{30E08934-DD01-4D4E-B686-B67A8ED87379}"/>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a:extLst>
            <a:ext uri="{FF2B5EF4-FFF2-40B4-BE49-F238E27FC236}">
              <a16:creationId xmlns:a16="http://schemas.microsoft.com/office/drawing/2014/main" id="{6F51C181-77DC-445F-98E8-83CE1C4C3ABB}"/>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05" name="【消防施設】&#10;一人当たり面積最大値テキスト">
          <a:extLst>
            <a:ext uri="{FF2B5EF4-FFF2-40B4-BE49-F238E27FC236}">
              <a16:creationId xmlns:a16="http://schemas.microsoft.com/office/drawing/2014/main" id="{6343ADA1-05EA-4FDC-BDEC-3FB28F952112}"/>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6" name="直線コネクタ 605">
          <a:extLst>
            <a:ext uri="{FF2B5EF4-FFF2-40B4-BE49-F238E27FC236}">
              <a16:creationId xmlns:a16="http://schemas.microsoft.com/office/drawing/2014/main" id="{70507405-4AA9-4DAE-925B-E41EE273707E}"/>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07" name="【消防施設】&#10;一人当たり面積平均値テキスト">
          <a:extLst>
            <a:ext uri="{FF2B5EF4-FFF2-40B4-BE49-F238E27FC236}">
              <a16:creationId xmlns:a16="http://schemas.microsoft.com/office/drawing/2014/main" id="{32BB4893-1362-4625-B754-20E4FA5E08C1}"/>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08" name="フローチャート: 判断 607">
          <a:extLst>
            <a:ext uri="{FF2B5EF4-FFF2-40B4-BE49-F238E27FC236}">
              <a16:creationId xmlns:a16="http://schemas.microsoft.com/office/drawing/2014/main" id="{D179DD27-E948-4857-9599-F01F401422C8}"/>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09" name="フローチャート: 判断 608">
          <a:extLst>
            <a:ext uri="{FF2B5EF4-FFF2-40B4-BE49-F238E27FC236}">
              <a16:creationId xmlns:a16="http://schemas.microsoft.com/office/drawing/2014/main" id="{FD97C334-5365-4A01-8E73-662681AE3804}"/>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10" name="フローチャート: 判断 609">
          <a:extLst>
            <a:ext uri="{FF2B5EF4-FFF2-40B4-BE49-F238E27FC236}">
              <a16:creationId xmlns:a16="http://schemas.microsoft.com/office/drawing/2014/main" id="{C9DF923A-9107-4BFD-93D5-02810F62884E}"/>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11" name="フローチャート: 判断 610">
          <a:extLst>
            <a:ext uri="{FF2B5EF4-FFF2-40B4-BE49-F238E27FC236}">
              <a16:creationId xmlns:a16="http://schemas.microsoft.com/office/drawing/2014/main" id="{92B459FD-BF2D-4FFC-B4CC-7C727CE0CB4F}"/>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12" name="フローチャート: 判断 611">
          <a:extLst>
            <a:ext uri="{FF2B5EF4-FFF2-40B4-BE49-F238E27FC236}">
              <a16:creationId xmlns:a16="http://schemas.microsoft.com/office/drawing/2014/main" id="{5C4BFAA0-68F5-4EC5-8339-D78038373249}"/>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12F756BB-05D4-4A4D-BF8A-19D21F7EADF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D5DE5B1-A46E-43F8-B37F-5FF33E3AB37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F7F43B94-0E24-40DF-A42B-977F88AF836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E7DD131-4A62-4B45-9793-EA5FD7FBC6E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B056D52F-BCF6-4F46-A757-FFC69AD229C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138176</xdr:rowOff>
    </xdr:from>
    <xdr:to>
      <xdr:col>116</xdr:col>
      <xdr:colOff>114300</xdr:colOff>
      <xdr:row>85</xdr:row>
      <xdr:rowOff>68326</xdr:rowOff>
    </xdr:to>
    <xdr:sp macro="" textlink="">
      <xdr:nvSpPr>
        <xdr:cNvPr id="618" name="楕円 617">
          <a:extLst>
            <a:ext uri="{FF2B5EF4-FFF2-40B4-BE49-F238E27FC236}">
              <a16:creationId xmlns:a16="http://schemas.microsoft.com/office/drawing/2014/main" id="{D36ABFA7-F0C4-40E1-88E3-15B3088C0B04}"/>
            </a:ext>
          </a:extLst>
        </xdr:cNvPr>
        <xdr:cNvSpPr/>
      </xdr:nvSpPr>
      <xdr:spPr>
        <a:xfrm>
          <a:off x="22110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116603</xdr:rowOff>
    </xdr:from>
    <xdr:ext cx="469744" cy="259045"/>
    <xdr:sp macro="" textlink="">
      <xdr:nvSpPr>
        <xdr:cNvPr id="619" name="【消防施設】&#10;一人当たり面積該当値テキスト">
          <a:extLst>
            <a:ext uri="{FF2B5EF4-FFF2-40B4-BE49-F238E27FC236}">
              <a16:creationId xmlns:a16="http://schemas.microsoft.com/office/drawing/2014/main" id="{DDD53681-B51A-4A7C-B7BF-025D3BDF5C19}"/>
            </a:ext>
          </a:extLst>
        </xdr:cNvPr>
        <xdr:cNvSpPr txBox="1"/>
      </xdr:nvSpPr>
      <xdr:spPr>
        <a:xfrm>
          <a:off x="22199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620" name="楕円 619">
          <a:extLst>
            <a:ext uri="{FF2B5EF4-FFF2-40B4-BE49-F238E27FC236}">
              <a16:creationId xmlns:a16="http://schemas.microsoft.com/office/drawing/2014/main" id="{4D4C78E0-A429-4A0A-A414-04346D03F086}"/>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17526</xdr:rowOff>
    </xdr:from>
    <xdr:to>
      <xdr:col>116</xdr:col>
      <xdr:colOff>63500</xdr:colOff>
      <xdr:row>85</xdr:row>
      <xdr:rowOff>26670</xdr:rowOff>
    </xdr:to>
    <xdr:cxnSp macro="">
      <xdr:nvCxnSpPr>
        <xdr:cNvPr id="621" name="直線コネクタ 620">
          <a:extLst>
            <a:ext uri="{FF2B5EF4-FFF2-40B4-BE49-F238E27FC236}">
              <a16:creationId xmlns:a16="http://schemas.microsoft.com/office/drawing/2014/main" id="{F8BD38DE-B45E-4193-B7C8-706A27CFE46A}"/>
            </a:ext>
          </a:extLst>
        </xdr:cNvPr>
        <xdr:cNvCxnSpPr/>
      </xdr:nvCxnSpPr>
      <xdr:spPr>
        <a:xfrm flipV="1">
          <a:off x="21323300" y="145907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622" name="楕円 621">
          <a:extLst>
            <a:ext uri="{FF2B5EF4-FFF2-40B4-BE49-F238E27FC236}">
              <a16:creationId xmlns:a16="http://schemas.microsoft.com/office/drawing/2014/main" id="{C770D0C8-E3E8-4FDF-84A1-62E811C0C04B}"/>
            </a:ext>
          </a:extLst>
        </xdr:cNvPr>
        <xdr:cNvSpPr/>
      </xdr:nvSpPr>
      <xdr:spPr>
        <a:xfrm>
          <a:off x="20383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623" name="直線コネクタ 622">
          <a:extLst>
            <a:ext uri="{FF2B5EF4-FFF2-40B4-BE49-F238E27FC236}">
              <a16:creationId xmlns:a16="http://schemas.microsoft.com/office/drawing/2014/main" id="{D837CDC0-9EA1-479B-812F-2A998DC24C3D}"/>
            </a:ext>
          </a:extLst>
        </xdr:cNvPr>
        <xdr:cNvCxnSpPr/>
      </xdr:nvCxnSpPr>
      <xdr:spPr>
        <a:xfrm>
          <a:off x="20434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624" name="楕円 623">
          <a:extLst>
            <a:ext uri="{FF2B5EF4-FFF2-40B4-BE49-F238E27FC236}">
              <a16:creationId xmlns:a16="http://schemas.microsoft.com/office/drawing/2014/main" id="{C1CF61D8-94C9-48BA-8CDE-47A6E0758B61}"/>
            </a:ext>
          </a:extLst>
        </xdr:cNvPr>
        <xdr:cNvSpPr/>
      </xdr:nvSpPr>
      <xdr:spPr>
        <a:xfrm>
          <a:off x="19494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26670</xdr:rowOff>
    </xdr:to>
    <xdr:cxnSp macro="">
      <xdr:nvCxnSpPr>
        <xdr:cNvPr id="625" name="直線コネクタ 624">
          <a:extLst>
            <a:ext uri="{FF2B5EF4-FFF2-40B4-BE49-F238E27FC236}">
              <a16:creationId xmlns:a16="http://schemas.microsoft.com/office/drawing/2014/main" id="{5CFC7C1B-1E3C-409B-A6F3-17F58ED7AA16}"/>
            </a:ext>
          </a:extLst>
        </xdr:cNvPr>
        <xdr:cNvCxnSpPr/>
      </xdr:nvCxnSpPr>
      <xdr:spPr>
        <a:xfrm>
          <a:off x="19545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626" name="楕円 625">
          <a:extLst>
            <a:ext uri="{FF2B5EF4-FFF2-40B4-BE49-F238E27FC236}">
              <a16:creationId xmlns:a16="http://schemas.microsoft.com/office/drawing/2014/main" id="{20ABE7B5-573D-4D7F-8AFC-C8A090E28751}"/>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26670</xdr:rowOff>
    </xdr:to>
    <xdr:cxnSp macro="">
      <xdr:nvCxnSpPr>
        <xdr:cNvPr id="627" name="直線コネクタ 626">
          <a:extLst>
            <a:ext uri="{FF2B5EF4-FFF2-40B4-BE49-F238E27FC236}">
              <a16:creationId xmlns:a16="http://schemas.microsoft.com/office/drawing/2014/main" id="{E0A2962C-ABD2-4027-8AD8-4EA73DF5F4E9}"/>
            </a:ext>
          </a:extLst>
        </xdr:cNvPr>
        <xdr:cNvCxnSpPr/>
      </xdr:nvCxnSpPr>
      <xdr:spPr>
        <a:xfrm>
          <a:off x="18656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628" name="n_1aveValue【消防施設】&#10;一人当たり面積">
          <a:extLst>
            <a:ext uri="{FF2B5EF4-FFF2-40B4-BE49-F238E27FC236}">
              <a16:creationId xmlns:a16="http://schemas.microsoft.com/office/drawing/2014/main" id="{3982AC19-0419-4183-98E5-947EE5A8F797}"/>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629" name="n_2aveValue【消防施設】&#10;一人当たり面積">
          <a:extLst>
            <a:ext uri="{FF2B5EF4-FFF2-40B4-BE49-F238E27FC236}">
              <a16:creationId xmlns:a16="http://schemas.microsoft.com/office/drawing/2014/main" id="{0FAF1E28-DE4E-4EFF-9DCB-33C50B0E03FA}"/>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630" name="n_3aveValue【消防施設】&#10;一人当たり面積">
          <a:extLst>
            <a:ext uri="{FF2B5EF4-FFF2-40B4-BE49-F238E27FC236}">
              <a16:creationId xmlns:a16="http://schemas.microsoft.com/office/drawing/2014/main" id="{0CBE285B-DC8F-4C34-B2D3-7EB961AB2DB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631" name="n_4aveValue【消防施設】&#10;一人当たり面積">
          <a:extLst>
            <a:ext uri="{FF2B5EF4-FFF2-40B4-BE49-F238E27FC236}">
              <a16:creationId xmlns:a16="http://schemas.microsoft.com/office/drawing/2014/main" id="{DD34BC1B-0DAE-43BC-B4D9-AA7262684E1B}"/>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632" name="n_1mainValue【消防施設】&#10;一人当たり面積">
          <a:extLst>
            <a:ext uri="{FF2B5EF4-FFF2-40B4-BE49-F238E27FC236}">
              <a16:creationId xmlns:a16="http://schemas.microsoft.com/office/drawing/2014/main" id="{EAF5FDDA-0BCA-4F71-88C6-982F65317767}"/>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3" name="n_2mainValue【消防施設】&#10;一人当たり面積">
          <a:extLst>
            <a:ext uri="{FF2B5EF4-FFF2-40B4-BE49-F238E27FC236}">
              <a16:creationId xmlns:a16="http://schemas.microsoft.com/office/drawing/2014/main" id="{000890C6-494B-4FB8-905F-19AA00EEFBBE}"/>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634" name="n_3mainValue【消防施設】&#10;一人当たり面積">
          <a:extLst>
            <a:ext uri="{FF2B5EF4-FFF2-40B4-BE49-F238E27FC236}">
              <a16:creationId xmlns:a16="http://schemas.microsoft.com/office/drawing/2014/main" id="{984A074E-7612-40E9-A1DA-3D77E76C45DF}"/>
            </a:ext>
          </a:extLst>
        </xdr:cNvPr>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635" name="n_4mainValue【消防施設】&#10;一人当たり面積">
          <a:extLst>
            <a:ext uri="{FF2B5EF4-FFF2-40B4-BE49-F238E27FC236}">
              <a16:creationId xmlns:a16="http://schemas.microsoft.com/office/drawing/2014/main" id="{FCC30AD4-A686-40AA-9501-F2483F83DBDC}"/>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BC8004D2-7942-4187-A0B0-8BECD3796BA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B7805B68-444B-4D5B-8B10-FBBD26DC3B2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9440E57D-496B-427C-A694-B6B409B3EE1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130AA105-D6ED-4C3E-BCCE-FD8E90ACC1B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6B2880A5-ED68-42FE-8410-6DDB27CBF51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5DF0D449-B5C3-4B09-88C4-387A83211FE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5AD17B50-7DC1-47F8-9BA3-C705720BC2D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FADCAAD5-BD99-40BE-9617-69F3806AC45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B876454F-6AD4-40C6-9A15-286B291A4C3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31987C11-D771-42AE-8F66-49F2B11BC9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4BE4A7F2-96EA-49D5-A0FA-E0171C89D74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91469E22-E8D6-49BB-9A3D-41C57CC1AB0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1E204380-9641-475A-ADBD-16EEBE4B7F9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50EAB921-6EDF-471A-8130-FD56719E3C3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2A452492-2C37-4ADD-B719-5EA9FDA8DA4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30534F8F-1BF5-4FE4-9F04-FEB46D20969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80A7B9EE-F0B6-408A-9B60-10401EBC4DF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C7A18FF3-448D-409B-97A1-8B22865EDDC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FF669DCD-084B-4FF3-A569-C6F9B323CBA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EFD6B903-FE77-4BC3-9BF6-A5A57F09F80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627B07F4-E150-4452-BAAE-0171EAC875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A1B117DF-4C50-4A87-B7ED-D66BA6C6E35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1690F6D6-9274-468F-B63A-8F66D1766C0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F4FCB13-1D78-4D55-9426-3A5D5A0502B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022E8FBF-EDA8-4E20-9F4E-484572EE2B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1" name="直線コネクタ 660">
          <a:extLst>
            <a:ext uri="{FF2B5EF4-FFF2-40B4-BE49-F238E27FC236}">
              <a16:creationId xmlns:a16="http://schemas.microsoft.com/office/drawing/2014/main" id="{601B8759-BB1C-46D1-BAB5-E5F927B1E30A}"/>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2" name="【庁舎】&#10;有形固定資産減価償却率最小値テキスト">
          <a:extLst>
            <a:ext uri="{FF2B5EF4-FFF2-40B4-BE49-F238E27FC236}">
              <a16:creationId xmlns:a16="http://schemas.microsoft.com/office/drawing/2014/main" id="{D4EF342E-176B-4E06-8E38-D23CCA1ABE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3" name="直線コネクタ 662">
          <a:extLst>
            <a:ext uri="{FF2B5EF4-FFF2-40B4-BE49-F238E27FC236}">
              <a16:creationId xmlns:a16="http://schemas.microsoft.com/office/drawing/2014/main" id="{B0064F19-38E6-4658-8BB0-D92137A2AF96}"/>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4" name="【庁舎】&#10;有形固定資産減価償却率最大値テキスト">
          <a:extLst>
            <a:ext uri="{FF2B5EF4-FFF2-40B4-BE49-F238E27FC236}">
              <a16:creationId xmlns:a16="http://schemas.microsoft.com/office/drawing/2014/main" id="{CEF62E13-8A32-414B-B835-B916A9F51006}"/>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5" name="直線コネクタ 664">
          <a:extLst>
            <a:ext uri="{FF2B5EF4-FFF2-40B4-BE49-F238E27FC236}">
              <a16:creationId xmlns:a16="http://schemas.microsoft.com/office/drawing/2014/main" id="{B94411DC-94E6-4EDA-9A16-B02CDBECF995}"/>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666" name="【庁舎】&#10;有形固定資産減価償却率平均値テキスト">
          <a:extLst>
            <a:ext uri="{FF2B5EF4-FFF2-40B4-BE49-F238E27FC236}">
              <a16:creationId xmlns:a16="http://schemas.microsoft.com/office/drawing/2014/main" id="{88443BD3-DD4E-4DAF-9260-3F31D8761955}"/>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7" name="フローチャート: 判断 666">
          <a:extLst>
            <a:ext uri="{FF2B5EF4-FFF2-40B4-BE49-F238E27FC236}">
              <a16:creationId xmlns:a16="http://schemas.microsoft.com/office/drawing/2014/main" id="{CC0CA0F7-0A5D-4D8D-A192-0F3A38F5531E}"/>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8" name="フローチャート: 判断 667">
          <a:extLst>
            <a:ext uri="{FF2B5EF4-FFF2-40B4-BE49-F238E27FC236}">
              <a16:creationId xmlns:a16="http://schemas.microsoft.com/office/drawing/2014/main" id="{F4A91AC1-A8D1-400A-B921-13C2EB4B1DB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9" name="フローチャート: 判断 668">
          <a:extLst>
            <a:ext uri="{FF2B5EF4-FFF2-40B4-BE49-F238E27FC236}">
              <a16:creationId xmlns:a16="http://schemas.microsoft.com/office/drawing/2014/main" id="{DB729FF4-25B1-49EB-8882-45A29324120C}"/>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70" name="フローチャート: 判断 669">
          <a:extLst>
            <a:ext uri="{FF2B5EF4-FFF2-40B4-BE49-F238E27FC236}">
              <a16:creationId xmlns:a16="http://schemas.microsoft.com/office/drawing/2014/main" id="{09B43634-DB35-4F7C-9CCC-8247EC7B01E1}"/>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1" name="フローチャート: 判断 670">
          <a:extLst>
            <a:ext uri="{FF2B5EF4-FFF2-40B4-BE49-F238E27FC236}">
              <a16:creationId xmlns:a16="http://schemas.microsoft.com/office/drawing/2014/main" id="{FF451BB9-2734-4AD8-828A-C34AAAA7028A}"/>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A732716B-6CFD-4330-861B-E234FA36CF3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50E8027-3CB4-4EE7-B533-19C83C6311F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7C4EEA66-6DF6-492E-8147-8B807D4E439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B8775C3-B41D-44DA-AC2F-36D328FF179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EB9D92D-68C8-4394-9319-913985B588E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71120</xdr:rowOff>
    </xdr:from>
    <xdr:to>
      <xdr:col>85</xdr:col>
      <xdr:colOff>177800</xdr:colOff>
      <xdr:row>106</xdr:row>
      <xdr:rowOff>1270</xdr:rowOff>
    </xdr:to>
    <xdr:sp macro="" textlink="">
      <xdr:nvSpPr>
        <xdr:cNvPr id="677" name="楕円 676">
          <a:extLst>
            <a:ext uri="{FF2B5EF4-FFF2-40B4-BE49-F238E27FC236}">
              <a16:creationId xmlns:a16="http://schemas.microsoft.com/office/drawing/2014/main" id="{158DF2DF-5D37-44E1-99D7-14CD52057E67}"/>
            </a:ext>
          </a:extLst>
        </xdr:cNvPr>
        <xdr:cNvSpPr/>
      </xdr:nvSpPr>
      <xdr:spPr>
        <a:xfrm>
          <a:off x="16268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49547</xdr:rowOff>
    </xdr:from>
    <xdr:ext cx="405111" cy="259045"/>
    <xdr:sp macro="" textlink="">
      <xdr:nvSpPr>
        <xdr:cNvPr id="678" name="【庁舎】&#10;有形固定資産減価償却率該当値テキスト">
          <a:extLst>
            <a:ext uri="{FF2B5EF4-FFF2-40B4-BE49-F238E27FC236}">
              <a16:creationId xmlns:a16="http://schemas.microsoft.com/office/drawing/2014/main" id="{64A94DB2-0A6D-4E91-8910-FD80619E8ECA}"/>
            </a:ext>
          </a:extLst>
        </xdr:cNvPr>
        <xdr:cNvSpPr txBox="1"/>
      </xdr:nvSpPr>
      <xdr:spPr>
        <a:xfrm>
          <a:off x="16357600"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49893</xdr:rowOff>
    </xdr:from>
    <xdr:to>
      <xdr:col>81</xdr:col>
      <xdr:colOff>101600</xdr:colOff>
      <xdr:row>105</xdr:row>
      <xdr:rowOff>151493</xdr:rowOff>
    </xdr:to>
    <xdr:sp macro="" textlink="">
      <xdr:nvSpPr>
        <xdr:cNvPr id="679" name="楕円 678">
          <a:extLst>
            <a:ext uri="{FF2B5EF4-FFF2-40B4-BE49-F238E27FC236}">
              <a16:creationId xmlns:a16="http://schemas.microsoft.com/office/drawing/2014/main" id="{9B29A02C-3282-4CE7-9266-6FF5188D9E84}"/>
            </a:ext>
          </a:extLst>
        </xdr:cNvPr>
        <xdr:cNvSpPr/>
      </xdr:nvSpPr>
      <xdr:spPr>
        <a:xfrm>
          <a:off x="15430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100693</xdr:rowOff>
    </xdr:from>
    <xdr:to>
      <xdr:col>85</xdr:col>
      <xdr:colOff>127000</xdr:colOff>
      <xdr:row>105</xdr:row>
      <xdr:rowOff>121920</xdr:rowOff>
    </xdr:to>
    <xdr:cxnSp macro="">
      <xdr:nvCxnSpPr>
        <xdr:cNvPr id="680" name="直線コネクタ 679">
          <a:extLst>
            <a:ext uri="{FF2B5EF4-FFF2-40B4-BE49-F238E27FC236}">
              <a16:creationId xmlns:a16="http://schemas.microsoft.com/office/drawing/2014/main" id="{165EB730-DAB1-4449-A1B1-6BBF81EAE6D4}"/>
            </a:ext>
          </a:extLst>
        </xdr:cNvPr>
        <xdr:cNvCxnSpPr/>
      </xdr:nvCxnSpPr>
      <xdr:spPr>
        <a:xfrm>
          <a:off x="15481300" y="1810294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81" name="楕円 680">
          <a:extLst>
            <a:ext uri="{FF2B5EF4-FFF2-40B4-BE49-F238E27FC236}">
              <a16:creationId xmlns:a16="http://schemas.microsoft.com/office/drawing/2014/main" id="{2620E6CD-ECF5-492F-9D43-B7338A98BE64}"/>
            </a:ext>
          </a:extLst>
        </xdr:cNvPr>
        <xdr:cNvSpPr/>
      </xdr:nvSpPr>
      <xdr:spPr>
        <a:xfrm>
          <a:off x="14541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100693</xdr:rowOff>
    </xdr:from>
    <xdr:to>
      <xdr:col>81</xdr:col>
      <xdr:colOff>50800</xdr:colOff>
      <xdr:row>105</xdr:row>
      <xdr:rowOff>110489</xdr:rowOff>
    </xdr:to>
    <xdr:cxnSp macro="">
      <xdr:nvCxnSpPr>
        <xdr:cNvPr id="682" name="直線コネクタ 681">
          <a:extLst>
            <a:ext uri="{FF2B5EF4-FFF2-40B4-BE49-F238E27FC236}">
              <a16:creationId xmlns:a16="http://schemas.microsoft.com/office/drawing/2014/main" id="{8552DA52-2950-4590-AB97-A107418B04B2}"/>
            </a:ext>
          </a:extLst>
        </xdr:cNvPr>
        <xdr:cNvCxnSpPr/>
      </xdr:nvCxnSpPr>
      <xdr:spPr>
        <a:xfrm flipV="1">
          <a:off x="14592300" y="18102943"/>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126637</xdr:rowOff>
    </xdr:from>
    <xdr:to>
      <xdr:col>72</xdr:col>
      <xdr:colOff>38100</xdr:colOff>
      <xdr:row>106</xdr:row>
      <xdr:rowOff>56787</xdr:rowOff>
    </xdr:to>
    <xdr:sp macro="" textlink="">
      <xdr:nvSpPr>
        <xdr:cNvPr id="683" name="楕円 682">
          <a:extLst>
            <a:ext uri="{FF2B5EF4-FFF2-40B4-BE49-F238E27FC236}">
              <a16:creationId xmlns:a16="http://schemas.microsoft.com/office/drawing/2014/main" id="{C685CB59-243E-4B09-B812-962887CB08C3}"/>
            </a:ext>
          </a:extLst>
        </xdr:cNvPr>
        <xdr:cNvSpPr/>
      </xdr:nvSpPr>
      <xdr:spPr>
        <a:xfrm>
          <a:off x="13652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110489</xdr:rowOff>
    </xdr:from>
    <xdr:to>
      <xdr:col>76</xdr:col>
      <xdr:colOff>114300</xdr:colOff>
      <xdr:row>106</xdr:row>
      <xdr:rowOff>5987</xdr:rowOff>
    </xdr:to>
    <xdr:cxnSp macro="">
      <xdr:nvCxnSpPr>
        <xdr:cNvPr id="684" name="直線コネクタ 683">
          <a:extLst>
            <a:ext uri="{FF2B5EF4-FFF2-40B4-BE49-F238E27FC236}">
              <a16:creationId xmlns:a16="http://schemas.microsoft.com/office/drawing/2014/main" id="{F5299065-382C-4E54-A9A8-0891516AABA0}"/>
            </a:ext>
          </a:extLst>
        </xdr:cNvPr>
        <xdr:cNvCxnSpPr/>
      </xdr:nvCxnSpPr>
      <xdr:spPr>
        <a:xfrm flipV="1">
          <a:off x="13703300" y="18112739"/>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111942</xdr:rowOff>
    </xdr:from>
    <xdr:to>
      <xdr:col>67</xdr:col>
      <xdr:colOff>101600</xdr:colOff>
      <xdr:row>106</xdr:row>
      <xdr:rowOff>42092</xdr:rowOff>
    </xdr:to>
    <xdr:sp macro="" textlink="">
      <xdr:nvSpPr>
        <xdr:cNvPr id="685" name="楕円 684">
          <a:extLst>
            <a:ext uri="{FF2B5EF4-FFF2-40B4-BE49-F238E27FC236}">
              <a16:creationId xmlns:a16="http://schemas.microsoft.com/office/drawing/2014/main" id="{36E3D386-5178-4F62-B8A9-51846049D36B}"/>
            </a:ext>
          </a:extLst>
        </xdr:cNvPr>
        <xdr:cNvSpPr/>
      </xdr:nvSpPr>
      <xdr:spPr>
        <a:xfrm>
          <a:off x="12763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162742</xdr:rowOff>
    </xdr:from>
    <xdr:to>
      <xdr:col>71</xdr:col>
      <xdr:colOff>177800</xdr:colOff>
      <xdr:row>106</xdr:row>
      <xdr:rowOff>5987</xdr:rowOff>
    </xdr:to>
    <xdr:cxnSp macro="">
      <xdr:nvCxnSpPr>
        <xdr:cNvPr id="686" name="直線コネクタ 685">
          <a:extLst>
            <a:ext uri="{FF2B5EF4-FFF2-40B4-BE49-F238E27FC236}">
              <a16:creationId xmlns:a16="http://schemas.microsoft.com/office/drawing/2014/main" id="{B171E03D-E0D5-4F1F-A800-04CB3C33375D}"/>
            </a:ext>
          </a:extLst>
        </xdr:cNvPr>
        <xdr:cNvCxnSpPr/>
      </xdr:nvCxnSpPr>
      <xdr:spPr>
        <a:xfrm>
          <a:off x="12814300" y="1816499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687" name="n_1aveValue【庁舎】&#10;有形固定資産減価償却率">
          <a:extLst>
            <a:ext uri="{FF2B5EF4-FFF2-40B4-BE49-F238E27FC236}">
              <a16:creationId xmlns:a16="http://schemas.microsoft.com/office/drawing/2014/main" id="{369D8F39-D274-42EE-8FD5-DA157F3812EE}"/>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8" name="n_2aveValue【庁舎】&#10;有形固定資産減価償却率">
          <a:extLst>
            <a:ext uri="{FF2B5EF4-FFF2-40B4-BE49-F238E27FC236}">
              <a16:creationId xmlns:a16="http://schemas.microsoft.com/office/drawing/2014/main" id="{1A39F2F9-0CFF-435C-9200-A74FCE946438}"/>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9" name="n_3aveValue【庁舎】&#10;有形固定資産減価償却率">
          <a:extLst>
            <a:ext uri="{FF2B5EF4-FFF2-40B4-BE49-F238E27FC236}">
              <a16:creationId xmlns:a16="http://schemas.microsoft.com/office/drawing/2014/main" id="{4F9E29FC-75B8-4F60-8940-B445688ACBF3}"/>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690" name="n_4aveValue【庁舎】&#10;有形固定資産減価償却率">
          <a:extLst>
            <a:ext uri="{FF2B5EF4-FFF2-40B4-BE49-F238E27FC236}">
              <a16:creationId xmlns:a16="http://schemas.microsoft.com/office/drawing/2014/main" id="{4A44B5B2-F262-434D-B062-EA39D6CB4602}"/>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142620</xdr:rowOff>
    </xdr:from>
    <xdr:ext cx="405111" cy="259045"/>
    <xdr:sp macro="" textlink="">
      <xdr:nvSpPr>
        <xdr:cNvPr id="691" name="n_1mainValue【庁舎】&#10;有形固定資産減価償却率">
          <a:extLst>
            <a:ext uri="{FF2B5EF4-FFF2-40B4-BE49-F238E27FC236}">
              <a16:creationId xmlns:a16="http://schemas.microsoft.com/office/drawing/2014/main" id="{BC5FC2C4-71E8-4933-8750-E8E321520326}"/>
            </a:ext>
          </a:extLst>
        </xdr:cNvPr>
        <xdr:cNvSpPr txBox="1"/>
      </xdr:nvSpPr>
      <xdr:spPr>
        <a:xfrm>
          <a:off x="152660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692" name="n_2mainValue【庁舎】&#10;有形固定資産減価償却率">
          <a:extLst>
            <a:ext uri="{FF2B5EF4-FFF2-40B4-BE49-F238E27FC236}">
              <a16:creationId xmlns:a16="http://schemas.microsoft.com/office/drawing/2014/main" id="{5B6AB293-98B7-439E-A76A-F80925016CD0}"/>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47914</xdr:rowOff>
    </xdr:from>
    <xdr:ext cx="405111" cy="259045"/>
    <xdr:sp macro="" textlink="">
      <xdr:nvSpPr>
        <xdr:cNvPr id="693" name="n_3mainValue【庁舎】&#10;有形固定資産減価償却率">
          <a:extLst>
            <a:ext uri="{FF2B5EF4-FFF2-40B4-BE49-F238E27FC236}">
              <a16:creationId xmlns:a16="http://schemas.microsoft.com/office/drawing/2014/main" id="{F6E4AF8B-00A8-466A-AF80-9B5D790E4A44}"/>
            </a:ext>
          </a:extLst>
        </xdr:cNvPr>
        <xdr:cNvSpPr txBox="1"/>
      </xdr:nvSpPr>
      <xdr:spPr>
        <a:xfrm>
          <a:off x="135007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33219</xdr:rowOff>
    </xdr:from>
    <xdr:ext cx="405111" cy="259045"/>
    <xdr:sp macro="" textlink="">
      <xdr:nvSpPr>
        <xdr:cNvPr id="694" name="n_4mainValue【庁舎】&#10;有形固定資産減価償却率">
          <a:extLst>
            <a:ext uri="{FF2B5EF4-FFF2-40B4-BE49-F238E27FC236}">
              <a16:creationId xmlns:a16="http://schemas.microsoft.com/office/drawing/2014/main" id="{A73579CA-810D-4A8E-842F-2A257324EEBD}"/>
            </a:ext>
          </a:extLst>
        </xdr:cNvPr>
        <xdr:cNvSpPr txBox="1"/>
      </xdr:nvSpPr>
      <xdr:spPr>
        <a:xfrm>
          <a:off x="12611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4990EC9B-2D18-4CBE-A171-AB51D365849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52CC029C-5C27-4D1A-A992-7713DEB99F2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E8A1B952-950C-4ADD-9038-84BCBD4E8F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B8D80A45-3351-43AF-A5D3-FDE257AFA03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192E648B-CC0B-4B71-8CA0-B5F33C2D67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BD377A5C-429D-4C5F-86CD-D9F5DC87AB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DD617A38-B259-4B9A-A2AE-0A3D13D02B9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D7023EFA-89CB-43A5-9453-135837D2126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0C934A9B-7EB8-4D76-9DAE-94DED76332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F9EECC74-0BA8-4A2A-B881-4392ACE2F24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A6BDE603-24A0-4372-AA83-E55757B34C7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a:extLst>
            <a:ext uri="{FF2B5EF4-FFF2-40B4-BE49-F238E27FC236}">
              <a16:creationId xmlns:a16="http://schemas.microsoft.com/office/drawing/2014/main" id="{F023ECEC-AFB7-4E01-A774-D319482FB5D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712E0581-3541-4896-87B3-3DF61A363BA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a:extLst>
            <a:ext uri="{FF2B5EF4-FFF2-40B4-BE49-F238E27FC236}">
              <a16:creationId xmlns:a16="http://schemas.microsoft.com/office/drawing/2014/main" id="{5DDB2B37-49F8-4DEF-8BFD-C825391B4CE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B43AC952-AAD6-4B12-85E0-D891D99286D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a:extLst>
            <a:ext uri="{FF2B5EF4-FFF2-40B4-BE49-F238E27FC236}">
              <a16:creationId xmlns:a16="http://schemas.microsoft.com/office/drawing/2014/main" id="{9BEC9914-AB08-4388-93FB-7C6BF9668D5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D7D68590-27C9-4AA1-BBD9-4B3293637A5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a:extLst>
            <a:ext uri="{FF2B5EF4-FFF2-40B4-BE49-F238E27FC236}">
              <a16:creationId xmlns:a16="http://schemas.microsoft.com/office/drawing/2014/main" id="{077BF688-EAA8-45D1-AEDC-3F3978420D2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2E527F44-8E78-4B34-BE83-60EE22FAFEE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a:extLst>
            <a:ext uri="{FF2B5EF4-FFF2-40B4-BE49-F238E27FC236}">
              <a16:creationId xmlns:a16="http://schemas.microsoft.com/office/drawing/2014/main" id="{EFA4AAF7-45E1-4E5D-B73B-BADD487EFE1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8199C07F-E512-4DC9-B6A5-6A5585E704F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a:extLst>
            <a:ext uri="{FF2B5EF4-FFF2-40B4-BE49-F238E27FC236}">
              <a16:creationId xmlns:a16="http://schemas.microsoft.com/office/drawing/2014/main" id="{571FA14A-9CA6-418C-A5AC-F1D8FD55739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4F8B782A-7797-4E87-92B9-B6E53416CF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E1F03D12-2AA2-405E-BCFD-A2001694A74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a:extLst>
            <a:ext uri="{FF2B5EF4-FFF2-40B4-BE49-F238E27FC236}">
              <a16:creationId xmlns:a16="http://schemas.microsoft.com/office/drawing/2014/main" id="{FD1B3A06-C9E1-4C38-8AA5-E08A8B53C83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20" name="直線コネクタ 719">
          <a:extLst>
            <a:ext uri="{FF2B5EF4-FFF2-40B4-BE49-F238E27FC236}">
              <a16:creationId xmlns:a16="http://schemas.microsoft.com/office/drawing/2014/main" id="{8932F96C-F960-4B31-95CC-10C745D1B41D}"/>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1" name="【庁舎】&#10;一人当たり面積最小値テキスト">
          <a:extLst>
            <a:ext uri="{FF2B5EF4-FFF2-40B4-BE49-F238E27FC236}">
              <a16:creationId xmlns:a16="http://schemas.microsoft.com/office/drawing/2014/main" id="{B3DB8688-19A8-4BAD-ACDE-5E8D04C227C2}"/>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2" name="直線コネクタ 721">
          <a:extLst>
            <a:ext uri="{FF2B5EF4-FFF2-40B4-BE49-F238E27FC236}">
              <a16:creationId xmlns:a16="http://schemas.microsoft.com/office/drawing/2014/main" id="{D3D5861E-CF5E-4D67-B433-93CCA6A05C1B}"/>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3" name="【庁舎】&#10;一人当たり面積最大値テキスト">
          <a:extLst>
            <a:ext uri="{FF2B5EF4-FFF2-40B4-BE49-F238E27FC236}">
              <a16:creationId xmlns:a16="http://schemas.microsoft.com/office/drawing/2014/main" id="{A8583D5C-6FBA-4FC6-9CC1-1D6A4ABDE3E7}"/>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4" name="直線コネクタ 723">
          <a:extLst>
            <a:ext uri="{FF2B5EF4-FFF2-40B4-BE49-F238E27FC236}">
              <a16:creationId xmlns:a16="http://schemas.microsoft.com/office/drawing/2014/main" id="{E2689F98-B6C5-4853-9F16-AA5452D90B2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725" name="【庁舎】&#10;一人当たり面積平均値テキスト">
          <a:extLst>
            <a:ext uri="{FF2B5EF4-FFF2-40B4-BE49-F238E27FC236}">
              <a16:creationId xmlns:a16="http://schemas.microsoft.com/office/drawing/2014/main" id="{13E9374B-74C8-412E-A734-919B6974B9A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6" name="フローチャート: 判断 725">
          <a:extLst>
            <a:ext uri="{FF2B5EF4-FFF2-40B4-BE49-F238E27FC236}">
              <a16:creationId xmlns:a16="http://schemas.microsoft.com/office/drawing/2014/main" id="{50F2A7D8-7C89-4EC2-9720-E8A149BB399B}"/>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7" name="フローチャート: 判断 726">
          <a:extLst>
            <a:ext uri="{FF2B5EF4-FFF2-40B4-BE49-F238E27FC236}">
              <a16:creationId xmlns:a16="http://schemas.microsoft.com/office/drawing/2014/main" id="{70B450A7-F51C-4FA5-A97A-DDD8F09D0869}"/>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8" name="フローチャート: 判断 727">
          <a:extLst>
            <a:ext uri="{FF2B5EF4-FFF2-40B4-BE49-F238E27FC236}">
              <a16:creationId xmlns:a16="http://schemas.microsoft.com/office/drawing/2014/main" id="{419FC67C-75A4-4067-A737-0AA16CCEA6D4}"/>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9" name="フローチャート: 判断 728">
          <a:extLst>
            <a:ext uri="{FF2B5EF4-FFF2-40B4-BE49-F238E27FC236}">
              <a16:creationId xmlns:a16="http://schemas.microsoft.com/office/drawing/2014/main" id="{2CAEC6A5-A0DB-42D9-BCB6-A8D7C60E7AAD}"/>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30" name="フローチャート: 判断 729">
          <a:extLst>
            <a:ext uri="{FF2B5EF4-FFF2-40B4-BE49-F238E27FC236}">
              <a16:creationId xmlns:a16="http://schemas.microsoft.com/office/drawing/2014/main" id="{5BABF10C-E116-49BB-BEE2-E280E30E9F4D}"/>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4CBDF9E4-0A67-43DC-B460-E3D1E48D5A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AC1F9DC-F227-471B-892F-B2D10790A01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743C2D71-3C9F-4030-834D-F45C8221842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FC289D8-8297-4BC1-814F-1A5B592A01B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9133590-72EF-4C3D-9767-3D7DFD87E7B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17236</xdr:rowOff>
    </xdr:from>
    <xdr:to>
      <xdr:col>116</xdr:col>
      <xdr:colOff>114300</xdr:colOff>
      <xdr:row>107</xdr:row>
      <xdr:rowOff>118836</xdr:rowOff>
    </xdr:to>
    <xdr:sp macro="" textlink="">
      <xdr:nvSpPr>
        <xdr:cNvPr id="736" name="楕円 735">
          <a:extLst>
            <a:ext uri="{FF2B5EF4-FFF2-40B4-BE49-F238E27FC236}">
              <a16:creationId xmlns:a16="http://schemas.microsoft.com/office/drawing/2014/main" id="{154A39A8-A1A1-4C3D-8611-F0C9A297A0AA}"/>
            </a:ext>
          </a:extLst>
        </xdr:cNvPr>
        <xdr:cNvSpPr/>
      </xdr:nvSpPr>
      <xdr:spPr>
        <a:xfrm>
          <a:off x="22110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103613</xdr:rowOff>
    </xdr:from>
    <xdr:ext cx="469744" cy="259045"/>
    <xdr:sp macro="" textlink="">
      <xdr:nvSpPr>
        <xdr:cNvPr id="737" name="【庁舎】&#10;一人当たり面積該当値テキスト">
          <a:extLst>
            <a:ext uri="{FF2B5EF4-FFF2-40B4-BE49-F238E27FC236}">
              <a16:creationId xmlns:a16="http://schemas.microsoft.com/office/drawing/2014/main" id="{125E40E1-88D9-4E97-AB41-434CB37318E5}"/>
            </a:ext>
          </a:extLst>
        </xdr:cNvPr>
        <xdr:cNvSpPr txBox="1"/>
      </xdr:nvSpPr>
      <xdr:spPr>
        <a:xfrm>
          <a:off x="22199600" y="1827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17236</xdr:rowOff>
    </xdr:from>
    <xdr:to>
      <xdr:col>112</xdr:col>
      <xdr:colOff>38100</xdr:colOff>
      <xdr:row>107</xdr:row>
      <xdr:rowOff>118836</xdr:rowOff>
    </xdr:to>
    <xdr:sp macro="" textlink="">
      <xdr:nvSpPr>
        <xdr:cNvPr id="738" name="楕円 737">
          <a:extLst>
            <a:ext uri="{FF2B5EF4-FFF2-40B4-BE49-F238E27FC236}">
              <a16:creationId xmlns:a16="http://schemas.microsoft.com/office/drawing/2014/main" id="{F3C4E59D-2CF0-4496-BEE5-C3344C503C60}"/>
            </a:ext>
          </a:extLst>
        </xdr:cNvPr>
        <xdr:cNvSpPr/>
      </xdr:nvSpPr>
      <xdr:spPr>
        <a:xfrm>
          <a:off x="21272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68036</xdr:rowOff>
    </xdr:to>
    <xdr:cxnSp macro="">
      <xdr:nvCxnSpPr>
        <xdr:cNvPr id="739" name="直線コネクタ 738">
          <a:extLst>
            <a:ext uri="{FF2B5EF4-FFF2-40B4-BE49-F238E27FC236}">
              <a16:creationId xmlns:a16="http://schemas.microsoft.com/office/drawing/2014/main" id="{DEC959ED-730B-4AAC-897E-D8E0CE6B71A7}"/>
            </a:ext>
          </a:extLst>
        </xdr:cNvPr>
        <xdr:cNvCxnSpPr/>
      </xdr:nvCxnSpPr>
      <xdr:spPr>
        <a:xfrm>
          <a:off x="21323300" y="184131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17236</xdr:rowOff>
    </xdr:from>
    <xdr:to>
      <xdr:col>107</xdr:col>
      <xdr:colOff>101600</xdr:colOff>
      <xdr:row>107</xdr:row>
      <xdr:rowOff>118836</xdr:rowOff>
    </xdr:to>
    <xdr:sp macro="" textlink="">
      <xdr:nvSpPr>
        <xdr:cNvPr id="740" name="楕円 739">
          <a:extLst>
            <a:ext uri="{FF2B5EF4-FFF2-40B4-BE49-F238E27FC236}">
              <a16:creationId xmlns:a16="http://schemas.microsoft.com/office/drawing/2014/main" id="{4CD2D819-4396-4D2B-BFF0-4C7000BE6B80}"/>
            </a:ext>
          </a:extLst>
        </xdr:cNvPr>
        <xdr:cNvSpPr/>
      </xdr:nvSpPr>
      <xdr:spPr>
        <a:xfrm>
          <a:off x="20383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68036</xdr:rowOff>
    </xdr:from>
    <xdr:to>
      <xdr:col>111</xdr:col>
      <xdr:colOff>177800</xdr:colOff>
      <xdr:row>107</xdr:row>
      <xdr:rowOff>68036</xdr:rowOff>
    </xdr:to>
    <xdr:cxnSp macro="">
      <xdr:nvCxnSpPr>
        <xdr:cNvPr id="741" name="直線コネクタ 740">
          <a:extLst>
            <a:ext uri="{FF2B5EF4-FFF2-40B4-BE49-F238E27FC236}">
              <a16:creationId xmlns:a16="http://schemas.microsoft.com/office/drawing/2014/main" id="{292B103A-11AA-4FF2-8063-A7B4B5CBC24A}"/>
            </a:ext>
          </a:extLst>
        </xdr:cNvPr>
        <xdr:cNvCxnSpPr/>
      </xdr:nvCxnSpPr>
      <xdr:spPr>
        <a:xfrm>
          <a:off x="20434300" y="1841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27032</xdr:rowOff>
    </xdr:from>
    <xdr:to>
      <xdr:col>102</xdr:col>
      <xdr:colOff>165100</xdr:colOff>
      <xdr:row>107</xdr:row>
      <xdr:rowOff>128632</xdr:rowOff>
    </xdr:to>
    <xdr:sp macro="" textlink="">
      <xdr:nvSpPr>
        <xdr:cNvPr id="742" name="楕円 741">
          <a:extLst>
            <a:ext uri="{FF2B5EF4-FFF2-40B4-BE49-F238E27FC236}">
              <a16:creationId xmlns:a16="http://schemas.microsoft.com/office/drawing/2014/main" id="{8DB6CADB-EB2E-4ED6-96A3-122A82DC3E7F}"/>
            </a:ext>
          </a:extLst>
        </xdr:cNvPr>
        <xdr:cNvSpPr/>
      </xdr:nvSpPr>
      <xdr:spPr>
        <a:xfrm>
          <a:off x="19494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68036</xdr:rowOff>
    </xdr:from>
    <xdr:to>
      <xdr:col>107</xdr:col>
      <xdr:colOff>50800</xdr:colOff>
      <xdr:row>107</xdr:row>
      <xdr:rowOff>77832</xdr:rowOff>
    </xdr:to>
    <xdr:cxnSp macro="">
      <xdr:nvCxnSpPr>
        <xdr:cNvPr id="743" name="直線コネクタ 742">
          <a:extLst>
            <a:ext uri="{FF2B5EF4-FFF2-40B4-BE49-F238E27FC236}">
              <a16:creationId xmlns:a16="http://schemas.microsoft.com/office/drawing/2014/main" id="{50819285-022B-4444-A371-62015054F39F}"/>
            </a:ext>
          </a:extLst>
        </xdr:cNvPr>
        <xdr:cNvCxnSpPr/>
      </xdr:nvCxnSpPr>
      <xdr:spPr>
        <a:xfrm flipV="1">
          <a:off x="19545300" y="1841318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744" name="楕円 743">
          <a:extLst>
            <a:ext uri="{FF2B5EF4-FFF2-40B4-BE49-F238E27FC236}">
              <a16:creationId xmlns:a16="http://schemas.microsoft.com/office/drawing/2014/main" id="{F3E76C27-EE2A-4A2C-9980-D513B80A91C7}"/>
            </a:ext>
          </a:extLst>
        </xdr:cNvPr>
        <xdr:cNvSpPr/>
      </xdr:nvSpPr>
      <xdr:spPr>
        <a:xfrm>
          <a:off x="18605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61505</xdr:rowOff>
    </xdr:from>
    <xdr:to>
      <xdr:col>102</xdr:col>
      <xdr:colOff>114300</xdr:colOff>
      <xdr:row>107</xdr:row>
      <xdr:rowOff>77832</xdr:rowOff>
    </xdr:to>
    <xdr:cxnSp macro="">
      <xdr:nvCxnSpPr>
        <xdr:cNvPr id="745" name="直線コネクタ 744">
          <a:extLst>
            <a:ext uri="{FF2B5EF4-FFF2-40B4-BE49-F238E27FC236}">
              <a16:creationId xmlns:a16="http://schemas.microsoft.com/office/drawing/2014/main" id="{28017F76-F79C-49C3-B9B3-FFAE471A599F}"/>
            </a:ext>
          </a:extLst>
        </xdr:cNvPr>
        <xdr:cNvCxnSpPr/>
      </xdr:nvCxnSpPr>
      <xdr:spPr>
        <a:xfrm>
          <a:off x="18656300" y="18406655"/>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746" name="n_1aveValue【庁舎】&#10;一人当たり面積">
          <a:extLst>
            <a:ext uri="{FF2B5EF4-FFF2-40B4-BE49-F238E27FC236}">
              <a16:creationId xmlns:a16="http://schemas.microsoft.com/office/drawing/2014/main" id="{FA81353A-CC64-4614-9ED1-04B031A43DA7}"/>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747" name="n_2aveValue【庁舎】&#10;一人当たり面積">
          <a:extLst>
            <a:ext uri="{FF2B5EF4-FFF2-40B4-BE49-F238E27FC236}">
              <a16:creationId xmlns:a16="http://schemas.microsoft.com/office/drawing/2014/main" id="{1D5B03C5-9A83-4D02-AEE9-19F6B8616A9A}"/>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748" name="n_3aveValue【庁舎】&#10;一人当たり面積">
          <a:extLst>
            <a:ext uri="{FF2B5EF4-FFF2-40B4-BE49-F238E27FC236}">
              <a16:creationId xmlns:a16="http://schemas.microsoft.com/office/drawing/2014/main" id="{C9E66B4D-B328-4A09-87C7-99DF9C7F4607}"/>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749" name="n_4aveValue【庁舎】&#10;一人当たり面積">
          <a:extLst>
            <a:ext uri="{FF2B5EF4-FFF2-40B4-BE49-F238E27FC236}">
              <a16:creationId xmlns:a16="http://schemas.microsoft.com/office/drawing/2014/main" id="{EFF43682-ECDF-47B2-A81F-CBD2BD511CA4}"/>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109963</xdr:rowOff>
    </xdr:from>
    <xdr:ext cx="469744" cy="259045"/>
    <xdr:sp macro="" textlink="">
      <xdr:nvSpPr>
        <xdr:cNvPr id="750" name="n_1mainValue【庁舎】&#10;一人当たり面積">
          <a:extLst>
            <a:ext uri="{FF2B5EF4-FFF2-40B4-BE49-F238E27FC236}">
              <a16:creationId xmlns:a16="http://schemas.microsoft.com/office/drawing/2014/main" id="{251B2587-071F-41B6-8067-7D667E97DAB7}"/>
            </a:ext>
          </a:extLst>
        </xdr:cNvPr>
        <xdr:cNvSpPr txBox="1"/>
      </xdr:nvSpPr>
      <xdr:spPr>
        <a:xfrm>
          <a:off x="210757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109963</xdr:rowOff>
    </xdr:from>
    <xdr:ext cx="469744" cy="259045"/>
    <xdr:sp macro="" textlink="">
      <xdr:nvSpPr>
        <xdr:cNvPr id="751" name="n_2mainValue【庁舎】&#10;一人当たり面積">
          <a:extLst>
            <a:ext uri="{FF2B5EF4-FFF2-40B4-BE49-F238E27FC236}">
              <a16:creationId xmlns:a16="http://schemas.microsoft.com/office/drawing/2014/main" id="{4C7A731E-F10B-47E1-AC63-A46B63B534A4}"/>
            </a:ext>
          </a:extLst>
        </xdr:cNvPr>
        <xdr:cNvSpPr txBox="1"/>
      </xdr:nvSpPr>
      <xdr:spPr>
        <a:xfrm>
          <a:off x="20199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119759</xdr:rowOff>
    </xdr:from>
    <xdr:ext cx="469744" cy="259045"/>
    <xdr:sp macro="" textlink="">
      <xdr:nvSpPr>
        <xdr:cNvPr id="752" name="n_3mainValue【庁舎】&#10;一人当たり面積">
          <a:extLst>
            <a:ext uri="{FF2B5EF4-FFF2-40B4-BE49-F238E27FC236}">
              <a16:creationId xmlns:a16="http://schemas.microsoft.com/office/drawing/2014/main" id="{2DF901BB-069D-4D4D-B004-AD68056C06A6}"/>
            </a:ext>
          </a:extLst>
        </xdr:cNvPr>
        <xdr:cNvSpPr txBox="1"/>
      </xdr:nvSpPr>
      <xdr:spPr>
        <a:xfrm>
          <a:off x="193104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103432</xdr:rowOff>
    </xdr:from>
    <xdr:ext cx="469744" cy="259045"/>
    <xdr:sp macro="" textlink="">
      <xdr:nvSpPr>
        <xdr:cNvPr id="753" name="n_4mainValue【庁舎】&#10;一人当たり面積">
          <a:extLst>
            <a:ext uri="{FF2B5EF4-FFF2-40B4-BE49-F238E27FC236}">
              <a16:creationId xmlns:a16="http://schemas.microsoft.com/office/drawing/2014/main" id="{215D2E3D-247F-4ECB-A120-592DAEDD3B90}"/>
            </a:ext>
          </a:extLst>
        </xdr:cNvPr>
        <xdr:cNvSpPr txBox="1"/>
      </xdr:nvSpPr>
      <xdr:spPr>
        <a:xfrm>
          <a:off x="18421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6CE7D9F-1A45-41F8-8821-EFD55998CA3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8F0CDE3E-C1EA-47B9-AFE3-7A2DA1E767F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ACF69FDE-5BA1-46E9-8F3C-51F58F5EC8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類似団体と比較して有形固定資産減価償却率が高い施設は、体育館・プール、保健センター、消防施設及び庁舎となっている。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体育館・プールについては、平成３０年度に既存市民プールを廃止し新市民プールを建設した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一方で、</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体育館の老朽</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により有形固定資産減価償却率</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類似団体と比較しても高くなっている。将来的な負担を見据えながら更新・長寿命化を検討する必要がある。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また保健センターについても、令和２年度に省エネ改修工事を行い一時的に減価償却率が低下したが、依然として類似団体を上回っており、同じく将来的な負担を見据えながら更新・長寿命化を検討する必要があ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庁舎も減価償却率は依然として類似団体を上回っているものの、令和４・５年度に一部増築等を行い若干の改善がみられており、引き続き老朽化対策を実施する。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なお、図書館及び一般廃棄物処理施設の減価償却率は類似団体を下回っている一方で、一人当たり面積</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一人当たり有形固定資産（償却資産）額はそれぞれ上回っており、維持管理費と更新時の負担が過大にならないよう引き続き注意</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する必要がある。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302091_&#23721;&#2098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59.9</v>
          </cell>
          <cell r="BX53">
            <v>61.5</v>
          </cell>
          <cell r="CF53">
            <v>62.7</v>
          </cell>
          <cell r="CN53">
            <v>63.7</v>
          </cell>
          <cell r="CV53">
            <v>64.5</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row>
        <row r="75">
          <cell r="BP75">
            <v>4</v>
          </cell>
          <cell r="BX75">
            <v>4</v>
          </cell>
          <cell r="CF75">
            <v>3.7</v>
          </cell>
          <cell r="CN75">
            <v>3.3</v>
          </cell>
          <cell r="CV75">
            <v>2.8</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21482132</v>
      </c>
      <c r="BO4" s="358"/>
      <c r="BP4" s="358"/>
      <c r="BQ4" s="358"/>
      <c r="BR4" s="358"/>
      <c r="BS4" s="358"/>
      <c r="BT4" s="358"/>
      <c r="BU4" s="359"/>
      <c r="BV4" s="357">
        <v>20248561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4.3</v>
      </c>
      <c r="CU4" s="364"/>
      <c r="CV4" s="364"/>
      <c r="CW4" s="364"/>
      <c r="CX4" s="364"/>
      <c r="CY4" s="364"/>
      <c r="CZ4" s="364"/>
      <c r="DA4" s="365"/>
      <c r="DB4" s="363">
        <v>4.4000000000000004</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20703516</v>
      </c>
      <c r="BO5" s="395"/>
      <c r="BP5" s="395"/>
      <c r="BQ5" s="395"/>
      <c r="BR5" s="395"/>
      <c r="BS5" s="395"/>
      <c r="BT5" s="395"/>
      <c r="BU5" s="396"/>
      <c r="BV5" s="394">
        <v>19368427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81.2</v>
      </c>
      <c r="CU5" s="392"/>
      <c r="CV5" s="392"/>
      <c r="CW5" s="392"/>
      <c r="CX5" s="392"/>
      <c r="CY5" s="392"/>
      <c r="CZ5" s="392"/>
      <c r="DA5" s="393"/>
      <c r="DB5" s="391">
        <v>81.599999999999994</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778616</v>
      </c>
      <c r="BO6" s="395"/>
      <c r="BP6" s="395"/>
      <c r="BQ6" s="395"/>
      <c r="BR6" s="395"/>
      <c r="BS6" s="395"/>
      <c r="BT6" s="395"/>
      <c r="BU6" s="396"/>
      <c r="BV6" s="394">
        <v>880134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81.2</v>
      </c>
      <c r="CU6" s="432"/>
      <c r="CV6" s="432"/>
      <c r="CW6" s="432"/>
      <c r="CX6" s="432"/>
      <c r="CY6" s="432"/>
      <c r="CZ6" s="432"/>
      <c r="DA6" s="433"/>
      <c r="DB6" s="431">
        <v>82</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274224</v>
      </c>
      <c r="BO7" s="395"/>
      <c r="BP7" s="395"/>
      <c r="BQ7" s="395"/>
      <c r="BR7" s="395"/>
      <c r="BS7" s="395"/>
      <c r="BT7" s="395"/>
      <c r="BU7" s="396"/>
      <c r="BV7" s="394">
        <v>376729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11737600</v>
      </c>
      <c r="CU7" s="395"/>
      <c r="CV7" s="395"/>
      <c r="CW7" s="395"/>
      <c r="CX7" s="395"/>
      <c r="CY7" s="395"/>
      <c r="CZ7" s="395"/>
      <c r="DA7" s="396"/>
      <c r="DB7" s="394">
        <v>11436529</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504392</v>
      </c>
      <c r="BO8" s="395"/>
      <c r="BP8" s="395"/>
      <c r="BQ8" s="395"/>
      <c r="BR8" s="395"/>
      <c r="BS8" s="395"/>
      <c r="BT8" s="395"/>
      <c r="BU8" s="396"/>
      <c r="BV8" s="394">
        <v>503405</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0.61</v>
      </c>
      <c r="CU8" s="435"/>
      <c r="CV8" s="435"/>
      <c r="CW8" s="435"/>
      <c r="CX8" s="435"/>
      <c r="CY8" s="435"/>
      <c r="CZ8" s="435"/>
      <c r="DA8" s="436"/>
      <c r="DB8" s="434">
        <v>0.61</v>
      </c>
      <c r="DC8" s="435"/>
      <c r="DD8" s="435"/>
      <c r="DE8" s="435"/>
      <c r="DF8" s="435"/>
      <c r="DG8" s="435"/>
      <c r="DH8" s="435"/>
      <c r="DI8" s="436"/>
    </row>
    <row r="9" spans="1:119" ht="18.75" customHeight="1" thickBot="1" x14ac:dyDescent="0.2">
      <c r="A9" s="163"/>
      <c r="B9" s="388" t="s">
        <v>107</v>
      </c>
      <c r="C9" s="389"/>
      <c r="D9" s="389"/>
      <c r="E9" s="389"/>
      <c r="F9" s="389"/>
      <c r="G9" s="389"/>
      <c r="H9" s="389"/>
      <c r="I9" s="389"/>
      <c r="J9" s="389"/>
      <c r="K9" s="437"/>
      <c r="L9" s="438" t="s">
        <v>108</v>
      </c>
      <c r="M9" s="439"/>
      <c r="N9" s="439"/>
      <c r="O9" s="439"/>
      <c r="P9" s="439"/>
      <c r="Q9" s="440"/>
      <c r="R9" s="441">
        <v>53967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987</v>
      </c>
      <c r="BO9" s="395"/>
      <c r="BP9" s="395"/>
      <c r="BQ9" s="395"/>
      <c r="BR9" s="395"/>
      <c r="BS9" s="395"/>
      <c r="BT9" s="395"/>
      <c r="BU9" s="396"/>
      <c r="BV9" s="394">
        <v>351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6.6</v>
      </c>
      <c r="CU9" s="392"/>
      <c r="CV9" s="392"/>
      <c r="CW9" s="392"/>
      <c r="CX9" s="392"/>
      <c r="CY9" s="392"/>
      <c r="CZ9" s="392"/>
      <c r="DA9" s="393"/>
      <c r="DB9" s="391">
        <v>7.2</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113</v>
      </c>
      <c r="M10" s="424"/>
      <c r="N10" s="424"/>
      <c r="O10" s="424"/>
      <c r="P10" s="424"/>
      <c r="Q10" s="425"/>
      <c r="R10" s="445">
        <v>53452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431794</v>
      </c>
      <c r="BO10" s="395"/>
      <c r="BP10" s="395"/>
      <c r="BQ10" s="395"/>
      <c r="BR10" s="395"/>
      <c r="BS10" s="395"/>
      <c r="BT10" s="395"/>
      <c r="BU10" s="396"/>
      <c r="BV10" s="394">
        <v>588323</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53900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431784</v>
      </c>
      <c r="BO12" s="395"/>
      <c r="BP12" s="395"/>
      <c r="BQ12" s="395"/>
      <c r="BR12" s="395"/>
      <c r="BS12" s="395"/>
      <c r="BT12" s="395"/>
      <c r="BU12" s="396"/>
      <c r="BV12" s="394">
        <v>425898</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53184</v>
      </c>
      <c r="S13" s="479"/>
      <c r="T13" s="479"/>
      <c r="U13" s="479"/>
      <c r="V13" s="480"/>
      <c r="W13" s="410" t="s">
        <v>131</v>
      </c>
      <c r="X13" s="411"/>
      <c r="Y13" s="411"/>
      <c r="Z13" s="411"/>
      <c r="AA13" s="411"/>
      <c r="AB13" s="401"/>
      <c r="AC13" s="445">
        <v>733</v>
      </c>
      <c r="AD13" s="446"/>
      <c r="AE13" s="446"/>
      <c r="AF13" s="446"/>
      <c r="AG13" s="488"/>
      <c r="AH13" s="445">
        <v>800</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997</v>
      </c>
      <c r="BO13" s="395"/>
      <c r="BP13" s="395"/>
      <c r="BQ13" s="395"/>
      <c r="BR13" s="395"/>
      <c r="BS13" s="395"/>
      <c r="BT13" s="395"/>
      <c r="BU13" s="396"/>
      <c r="BV13" s="394">
        <v>162776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2.8</v>
      </c>
      <c r="CU13" s="392"/>
      <c r="CV13" s="392"/>
      <c r="CW13" s="392"/>
      <c r="CX13" s="392"/>
      <c r="CY13" s="392"/>
      <c r="CZ13" s="392"/>
      <c r="DA13" s="393"/>
      <c r="DB13" s="391">
        <v>3.3</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54059</v>
      </c>
      <c r="S14" s="479"/>
      <c r="T14" s="479"/>
      <c r="U14" s="479"/>
      <c r="V14" s="480"/>
      <c r="W14" s="384"/>
      <c r="X14" s="385"/>
      <c r="Y14" s="385"/>
      <c r="Z14" s="385"/>
      <c r="AA14" s="385"/>
      <c r="AB14" s="374"/>
      <c r="AC14" s="481">
        <v>3.2</v>
      </c>
      <c r="AD14" s="482"/>
      <c r="AE14" s="482"/>
      <c r="AF14" s="482"/>
      <c r="AG14" s="483"/>
      <c r="AH14" s="481">
        <v>3.3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53443</v>
      </c>
      <c r="S15" s="479"/>
      <c r="T15" s="479"/>
      <c r="U15" s="479"/>
      <c r="V15" s="480"/>
      <c r="W15" s="410" t="s">
        <v>137</v>
      </c>
      <c r="X15" s="411"/>
      <c r="Y15" s="411"/>
      <c r="Z15" s="411"/>
      <c r="AA15" s="411"/>
      <c r="AB15" s="401"/>
      <c r="AC15" s="445">
        <v>5386</v>
      </c>
      <c r="AD15" s="446"/>
      <c r="AE15" s="446"/>
      <c r="AF15" s="446"/>
      <c r="AG15" s="488"/>
      <c r="AH15" s="445">
        <v>5819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6068366</v>
      </c>
      <c r="BO15" s="358"/>
      <c r="BP15" s="358"/>
      <c r="BQ15" s="358"/>
      <c r="BR15" s="358"/>
      <c r="BS15" s="358"/>
      <c r="BT15" s="358"/>
      <c r="BU15" s="359"/>
      <c r="BV15" s="357">
        <v>5973864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23.6</v>
      </c>
      <c r="AD16" s="482"/>
      <c r="AE16" s="482"/>
      <c r="AF16" s="482"/>
      <c r="AG16" s="483"/>
      <c r="AH16" s="481">
        <v>23.9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10132972</v>
      </c>
      <c r="BO16" s="395"/>
      <c r="BP16" s="395"/>
      <c r="BQ16" s="395"/>
      <c r="BR16" s="395"/>
      <c r="BS16" s="395"/>
      <c r="BT16" s="395"/>
      <c r="BU16" s="396"/>
      <c r="BV16" s="394">
        <v>9804748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16670</v>
      </c>
      <c r="AD17" s="446"/>
      <c r="AE17" s="446"/>
      <c r="AF17" s="446"/>
      <c r="AG17" s="488"/>
      <c r="AH17" s="445">
        <v>17681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7628116</v>
      </c>
      <c r="BO17" s="395"/>
      <c r="BP17" s="395"/>
      <c r="BQ17" s="395"/>
      <c r="BR17" s="395"/>
      <c r="BS17" s="395"/>
      <c r="BT17" s="395"/>
      <c r="BU17" s="396"/>
      <c r="BV17" s="394">
        <v>7506221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38.51</v>
      </c>
      <c r="M18" s="518"/>
      <c r="N18" s="518"/>
      <c r="O18" s="518"/>
      <c r="P18" s="518"/>
      <c r="Q18" s="518"/>
      <c r="R18" s="519"/>
      <c r="S18" s="519"/>
      <c r="T18" s="519"/>
      <c r="U18" s="519"/>
      <c r="V18" s="520"/>
      <c r="W18" s="412"/>
      <c r="X18" s="413"/>
      <c r="Y18" s="413"/>
      <c r="Z18" s="413"/>
      <c r="AA18" s="413"/>
      <c r="AB18" s="404"/>
      <c r="AC18" s="521">
        <v>73.099999999999994</v>
      </c>
      <c r="AD18" s="522"/>
      <c r="AE18" s="522"/>
      <c r="AF18" s="522"/>
      <c r="AG18" s="523"/>
      <c r="AH18" s="521">
        <v>72.8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9694841</v>
      </c>
      <c r="BO18" s="395"/>
      <c r="BP18" s="395"/>
      <c r="BQ18" s="395"/>
      <c r="BR18" s="395"/>
      <c r="BS18" s="395"/>
      <c r="BT18" s="395"/>
      <c r="BU18" s="396"/>
      <c r="BV18" s="394">
        <v>9409820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1401</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14983729</v>
      </c>
      <c r="BO19" s="395"/>
      <c r="BP19" s="395"/>
      <c r="BQ19" s="395"/>
      <c r="BR19" s="395"/>
      <c r="BS19" s="395"/>
      <c r="BT19" s="395"/>
      <c r="BU19" s="396"/>
      <c r="BV19" s="394">
        <v>14549084</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21999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2605781</v>
      </c>
      <c r="BO22" s="358"/>
      <c r="BP22" s="358"/>
      <c r="BQ22" s="358"/>
      <c r="BR22" s="358"/>
      <c r="BS22" s="358"/>
      <c r="BT22" s="358"/>
      <c r="BU22" s="359"/>
      <c r="BV22" s="357">
        <v>3536467</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1570185</v>
      </c>
      <c r="BO23" s="395"/>
      <c r="BP23" s="395"/>
      <c r="BQ23" s="395"/>
      <c r="BR23" s="395"/>
      <c r="BS23" s="395"/>
      <c r="BT23" s="395"/>
      <c r="BU23" s="396"/>
      <c r="BV23" s="394">
        <v>2130048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7500</v>
      </c>
      <c r="R24" s="446"/>
      <c r="S24" s="446"/>
      <c r="T24" s="446"/>
      <c r="U24" s="446"/>
      <c r="V24" s="488"/>
      <c r="W24" s="540"/>
      <c r="X24" s="541"/>
      <c r="Y24" s="542"/>
      <c r="Z24" s="444" t="s">
        <v>162</v>
      </c>
      <c r="AA24" s="424"/>
      <c r="AB24" s="424"/>
      <c r="AC24" s="424"/>
      <c r="AD24" s="424"/>
      <c r="AE24" s="424"/>
      <c r="AF24" s="424"/>
      <c r="AG24" s="425"/>
      <c r="AH24" s="445">
        <v>256</v>
      </c>
      <c r="AI24" s="446"/>
      <c r="AJ24" s="446"/>
      <c r="AK24" s="446"/>
      <c r="AL24" s="488"/>
      <c r="AM24" s="445">
        <v>742400</v>
      </c>
      <c r="AN24" s="446"/>
      <c r="AO24" s="446"/>
      <c r="AP24" s="446"/>
      <c r="AQ24" s="446"/>
      <c r="AR24" s="488"/>
      <c r="AS24" s="445">
        <v>2900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604795</v>
      </c>
      <c r="BO24" s="395"/>
      <c r="BP24" s="395"/>
      <c r="BQ24" s="395"/>
      <c r="BR24" s="395"/>
      <c r="BS24" s="395"/>
      <c r="BT24" s="395"/>
      <c r="BU24" s="396"/>
      <c r="BV24" s="394">
        <v>826747</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6800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6455563</v>
      </c>
      <c r="BO25" s="358"/>
      <c r="BP25" s="358"/>
      <c r="BQ25" s="358"/>
      <c r="BR25" s="358"/>
      <c r="BS25" s="358"/>
      <c r="BT25" s="358"/>
      <c r="BU25" s="359"/>
      <c r="BV25" s="357">
        <v>5741105</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6200</v>
      </c>
      <c r="R26" s="446"/>
      <c r="S26" s="446"/>
      <c r="T26" s="446"/>
      <c r="U26" s="446"/>
      <c r="V26" s="488"/>
      <c r="W26" s="540"/>
      <c r="X26" s="541"/>
      <c r="Y26" s="542"/>
      <c r="Z26" s="444" t="s">
        <v>168</v>
      </c>
      <c r="AA26" s="546"/>
      <c r="AB26" s="546"/>
      <c r="AC26" s="546"/>
      <c r="AD26" s="546"/>
      <c r="AE26" s="546"/>
      <c r="AF26" s="546"/>
      <c r="AG26" s="547"/>
      <c r="AH26" s="445">
        <v>17</v>
      </c>
      <c r="AI26" s="446"/>
      <c r="AJ26" s="446"/>
      <c r="AK26" s="446"/>
      <c r="AL26" s="488"/>
      <c r="AM26" s="445">
        <v>43656</v>
      </c>
      <c r="AN26" s="446"/>
      <c r="AO26" s="446"/>
      <c r="AP26" s="446"/>
      <c r="AQ26" s="446"/>
      <c r="AR26" s="488"/>
      <c r="AS26" s="445">
        <v>2568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4900</v>
      </c>
      <c r="R27" s="446"/>
      <c r="S27" s="446"/>
      <c r="T27" s="446"/>
      <c r="U27" s="446"/>
      <c r="V27" s="488"/>
      <c r="W27" s="540"/>
      <c r="X27" s="541"/>
      <c r="Y27" s="542"/>
      <c r="Z27" s="444" t="s">
        <v>171</v>
      </c>
      <c r="AA27" s="424"/>
      <c r="AB27" s="424"/>
      <c r="AC27" s="424"/>
      <c r="AD27" s="424"/>
      <c r="AE27" s="424"/>
      <c r="AF27" s="424"/>
      <c r="AG27" s="425"/>
      <c r="AH27" s="445">
        <v>3</v>
      </c>
      <c r="AI27" s="446"/>
      <c r="AJ27" s="446"/>
      <c r="AK27" s="446"/>
      <c r="AL27" s="488"/>
      <c r="AM27" s="445">
        <v>11520</v>
      </c>
      <c r="AN27" s="446"/>
      <c r="AO27" s="446"/>
      <c r="AP27" s="446"/>
      <c r="AQ27" s="446"/>
      <c r="AR27" s="488"/>
      <c r="AS27" s="445">
        <v>3840</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308973</v>
      </c>
      <c r="BO27" s="514"/>
      <c r="BP27" s="514"/>
      <c r="BQ27" s="514"/>
      <c r="BR27" s="514"/>
      <c r="BS27" s="514"/>
      <c r="BT27" s="514"/>
      <c r="BU27" s="515"/>
      <c r="BV27" s="513">
        <v>308591</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4400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2397026</v>
      </c>
      <c r="BO28" s="358"/>
      <c r="BP28" s="358"/>
      <c r="BQ28" s="358"/>
      <c r="BR28" s="358"/>
      <c r="BS28" s="358"/>
      <c r="BT28" s="358"/>
      <c r="BU28" s="359"/>
      <c r="BV28" s="357">
        <v>2397016</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12</v>
      </c>
      <c r="M29" s="446"/>
      <c r="N29" s="446"/>
      <c r="O29" s="446"/>
      <c r="P29" s="488"/>
      <c r="Q29" s="445">
        <v>4100</v>
      </c>
      <c r="R29" s="446"/>
      <c r="S29" s="446"/>
      <c r="T29" s="446"/>
      <c r="U29" s="446"/>
      <c r="V29" s="488"/>
      <c r="W29" s="543"/>
      <c r="X29" s="544"/>
      <c r="Y29" s="545"/>
      <c r="Z29" s="444" t="s">
        <v>177</v>
      </c>
      <c r="AA29" s="424"/>
      <c r="AB29" s="424"/>
      <c r="AC29" s="424"/>
      <c r="AD29" s="424"/>
      <c r="AE29" s="424"/>
      <c r="AF29" s="424"/>
      <c r="AG29" s="425"/>
      <c r="AH29" s="445">
        <v>259</v>
      </c>
      <c r="AI29" s="446"/>
      <c r="AJ29" s="446"/>
      <c r="AK29" s="446"/>
      <c r="AL29" s="488"/>
      <c r="AM29" s="445">
        <v>753920</v>
      </c>
      <c r="AN29" s="446"/>
      <c r="AO29" s="446"/>
      <c r="AP29" s="446"/>
      <c r="AQ29" s="446"/>
      <c r="AR29" s="488"/>
      <c r="AS29" s="445">
        <v>2911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2491118</v>
      </c>
      <c r="BO29" s="395"/>
      <c r="BP29" s="395"/>
      <c r="BQ29" s="395"/>
      <c r="BR29" s="395"/>
      <c r="BS29" s="395"/>
      <c r="BT29" s="395"/>
      <c r="BU29" s="396"/>
      <c r="BV29" s="394">
        <v>2491040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93.8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5400302</v>
      </c>
      <c r="BO30" s="514"/>
      <c r="BP30" s="514"/>
      <c r="BQ30" s="514"/>
      <c r="BR30" s="514"/>
      <c r="BS30" s="514"/>
      <c r="BT30" s="514"/>
      <c r="BU30" s="515"/>
      <c r="BV30" s="513">
        <v>4853040</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公立那賀病院経営事務組合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岩出市土地開発公社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墓園事業特別会計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和歌山市町村総合事務組合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上田徳一・千代子育英奨学会</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那賀児童福祉施設組合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那賀広域事務組合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那賀衛生環境整備組合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那賀消防組合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那賀休日急患診療所経営事務組合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和歌山地方税回収機構</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和歌山県後期高齢者医療広域連合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snuGPBK/qZyPu91Hauisl/cPuhe2I5lMV8MkdpWwki15bPbof2hX1JHN7VtgcHtPJOreQCfRE463w1CwEK+IxQ==" saltValue="wkzS7nY20cE8kG9eG+ly0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6201566</v>
      </c>
      <c r="S5" s="600"/>
      <c r="T5" s="600"/>
      <c r="U5" s="600"/>
      <c r="V5" s="600"/>
      <c r="W5" s="600"/>
      <c r="X5" s="600"/>
      <c r="Y5" s="601"/>
      <c r="Z5" s="602">
        <v>28.9</v>
      </c>
      <c r="AA5" s="602"/>
      <c r="AB5" s="602"/>
      <c r="AC5" s="602"/>
      <c r="AD5" s="603">
        <v>5854875</v>
      </c>
      <c r="AE5" s="603"/>
      <c r="AF5" s="603"/>
      <c r="AG5" s="603"/>
      <c r="AH5" s="603"/>
      <c r="AI5" s="603"/>
      <c r="AJ5" s="603"/>
      <c r="AK5" s="603"/>
      <c r="AL5" s="604">
        <v>49</v>
      </c>
      <c r="AM5" s="605"/>
      <c r="AN5" s="605"/>
      <c r="AO5" s="606"/>
      <c r="AP5" s="596" t="s">
        <v>216</v>
      </c>
      <c r="AQ5" s="597"/>
      <c r="AR5" s="597"/>
      <c r="AS5" s="597"/>
      <c r="AT5" s="597"/>
      <c r="AU5" s="597"/>
      <c r="AV5" s="597"/>
      <c r="AW5" s="597"/>
      <c r="AX5" s="597"/>
      <c r="AY5" s="597"/>
      <c r="AZ5" s="597"/>
      <c r="BA5" s="597"/>
      <c r="BB5" s="597"/>
      <c r="BC5" s="597"/>
      <c r="BD5" s="597"/>
      <c r="BE5" s="597"/>
      <c r="BF5" s="598"/>
      <c r="BG5" s="610">
        <v>5854875</v>
      </c>
      <c r="BH5" s="611"/>
      <c r="BI5" s="611"/>
      <c r="BJ5" s="611"/>
      <c r="BK5" s="611"/>
      <c r="BL5" s="611"/>
      <c r="BM5" s="611"/>
      <c r="BN5" s="612"/>
      <c r="BO5" s="613">
        <v>94.4</v>
      </c>
      <c r="BP5" s="613"/>
      <c r="BQ5" s="613"/>
      <c r="BR5" s="613"/>
      <c r="BS5" s="614">
        <v>35543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130444</v>
      </c>
      <c r="S6" s="611"/>
      <c r="T6" s="611"/>
      <c r="U6" s="611"/>
      <c r="V6" s="611"/>
      <c r="W6" s="611"/>
      <c r="X6" s="611"/>
      <c r="Y6" s="612"/>
      <c r="Z6" s="613">
        <v>0.6</v>
      </c>
      <c r="AA6" s="613"/>
      <c r="AB6" s="613"/>
      <c r="AC6" s="613"/>
      <c r="AD6" s="614">
        <v>130444</v>
      </c>
      <c r="AE6" s="614"/>
      <c r="AF6" s="614"/>
      <c r="AG6" s="614"/>
      <c r="AH6" s="614"/>
      <c r="AI6" s="614"/>
      <c r="AJ6" s="614"/>
      <c r="AK6" s="614"/>
      <c r="AL6" s="615">
        <v>1.1000000000000001</v>
      </c>
      <c r="AM6" s="616"/>
      <c r="AN6" s="616"/>
      <c r="AO6" s="617"/>
      <c r="AP6" s="607" t="s">
        <v>221</v>
      </c>
      <c r="AQ6" s="608"/>
      <c r="AR6" s="608"/>
      <c r="AS6" s="608"/>
      <c r="AT6" s="608"/>
      <c r="AU6" s="608"/>
      <c r="AV6" s="608"/>
      <c r="AW6" s="608"/>
      <c r="AX6" s="608"/>
      <c r="AY6" s="608"/>
      <c r="AZ6" s="608"/>
      <c r="BA6" s="608"/>
      <c r="BB6" s="608"/>
      <c r="BC6" s="608"/>
      <c r="BD6" s="608"/>
      <c r="BE6" s="608"/>
      <c r="BF6" s="609"/>
      <c r="BG6" s="610">
        <v>5854875</v>
      </c>
      <c r="BH6" s="611"/>
      <c r="BI6" s="611"/>
      <c r="BJ6" s="611"/>
      <c r="BK6" s="611"/>
      <c r="BL6" s="611"/>
      <c r="BM6" s="611"/>
      <c r="BN6" s="612"/>
      <c r="BO6" s="613">
        <v>94.4</v>
      </c>
      <c r="BP6" s="613"/>
      <c r="BQ6" s="613"/>
      <c r="BR6" s="613"/>
      <c r="BS6" s="614">
        <v>35543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151078</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151078</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3995</v>
      </c>
      <c r="S7" s="611"/>
      <c r="T7" s="611"/>
      <c r="U7" s="611"/>
      <c r="V7" s="611"/>
      <c r="W7" s="611"/>
      <c r="X7" s="611"/>
      <c r="Y7" s="612"/>
      <c r="Z7" s="613">
        <v>0</v>
      </c>
      <c r="AA7" s="613"/>
      <c r="AB7" s="613"/>
      <c r="AC7" s="613"/>
      <c r="AD7" s="614">
        <v>3995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2705758</v>
      </c>
      <c r="BH7" s="611"/>
      <c r="BI7" s="611"/>
      <c r="BJ7" s="611"/>
      <c r="BK7" s="611"/>
      <c r="BL7" s="611"/>
      <c r="BM7" s="611"/>
      <c r="BN7" s="612"/>
      <c r="BO7" s="613">
        <v>43.6</v>
      </c>
      <c r="BP7" s="613"/>
      <c r="BQ7" s="613"/>
      <c r="BR7" s="613"/>
      <c r="BS7" s="614">
        <v>35543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1827995</v>
      </c>
      <c r="CS7" s="611"/>
      <c r="CT7" s="611"/>
      <c r="CU7" s="611"/>
      <c r="CV7" s="611"/>
      <c r="CW7" s="611"/>
      <c r="CX7" s="611"/>
      <c r="CY7" s="612"/>
      <c r="CZ7" s="613">
        <v>8.8000000000000007</v>
      </c>
      <c r="DA7" s="613"/>
      <c r="DB7" s="613"/>
      <c r="DC7" s="613"/>
      <c r="DD7" s="619">
        <v>52071</v>
      </c>
      <c r="DE7" s="611"/>
      <c r="DF7" s="611"/>
      <c r="DG7" s="611"/>
      <c r="DH7" s="611"/>
      <c r="DI7" s="611"/>
      <c r="DJ7" s="611"/>
      <c r="DK7" s="611"/>
      <c r="DL7" s="611"/>
      <c r="DM7" s="611"/>
      <c r="DN7" s="611"/>
      <c r="DO7" s="611"/>
      <c r="DP7" s="612"/>
      <c r="DQ7" s="619">
        <v>1608118</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93942</v>
      </c>
      <c r="S8" s="611"/>
      <c r="T8" s="611"/>
      <c r="U8" s="611"/>
      <c r="V8" s="611"/>
      <c r="W8" s="611"/>
      <c r="X8" s="611"/>
      <c r="Y8" s="612"/>
      <c r="Z8" s="613">
        <v>0.4</v>
      </c>
      <c r="AA8" s="613"/>
      <c r="AB8" s="613"/>
      <c r="AC8" s="613"/>
      <c r="AD8" s="614">
        <v>93942</v>
      </c>
      <c r="AE8" s="614"/>
      <c r="AF8" s="614"/>
      <c r="AG8" s="614"/>
      <c r="AH8" s="614"/>
      <c r="AI8" s="614"/>
      <c r="AJ8" s="614"/>
      <c r="AK8" s="614"/>
      <c r="AL8" s="615">
        <v>0.8</v>
      </c>
      <c r="AM8" s="616"/>
      <c r="AN8" s="616"/>
      <c r="AO8" s="617"/>
      <c r="AP8" s="607" t="s">
        <v>227</v>
      </c>
      <c r="AQ8" s="608"/>
      <c r="AR8" s="608"/>
      <c r="AS8" s="608"/>
      <c r="AT8" s="608"/>
      <c r="AU8" s="608"/>
      <c r="AV8" s="608"/>
      <c r="AW8" s="608"/>
      <c r="AX8" s="608"/>
      <c r="AY8" s="608"/>
      <c r="AZ8" s="608"/>
      <c r="BA8" s="608"/>
      <c r="BB8" s="608"/>
      <c r="BC8" s="608"/>
      <c r="BD8" s="608"/>
      <c r="BE8" s="608"/>
      <c r="BF8" s="609"/>
      <c r="BG8" s="610">
        <v>82797</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9793190</v>
      </c>
      <c r="CS8" s="611"/>
      <c r="CT8" s="611"/>
      <c r="CU8" s="611"/>
      <c r="CV8" s="611"/>
      <c r="CW8" s="611"/>
      <c r="CX8" s="611"/>
      <c r="CY8" s="612"/>
      <c r="CZ8" s="613">
        <v>47.3</v>
      </c>
      <c r="DA8" s="613"/>
      <c r="DB8" s="613"/>
      <c r="DC8" s="613"/>
      <c r="DD8" s="619">
        <v>76408</v>
      </c>
      <c r="DE8" s="611"/>
      <c r="DF8" s="611"/>
      <c r="DG8" s="611"/>
      <c r="DH8" s="611"/>
      <c r="DI8" s="611"/>
      <c r="DJ8" s="611"/>
      <c r="DK8" s="611"/>
      <c r="DL8" s="611"/>
      <c r="DM8" s="611"/>
      <c r="DN8" s="611"/>
      <c r="DO8" s="611"/>
      <c r="DP8" s="612"/>
      <c r="DQ8" s="619">
        <v>5062860</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110623</v>
      </c>
      <c r="S9" s="611"/>
      <c r="T9" s="611"/>
      <c r="U9" s="611"/>
      <c r="V9" s="611"/>
      <c r="W9" s="611"/>
      <c r="X9" s="611"/>
      <c r="Y9" s="612"/>
      <c r="Z9" s="613">
        <v>0.5</v>
      </c>
      <c r="AA9" s="613"/>
      <c r="AB9" s="613"/>
      <c r="AC9" s="613"/>
      <c r="AD9" s="614">
        <v>110623</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2366833</v>
      </c>
      <c r="BH9" s="611"/>
      <c r="BI9" s="611"/>
      <c r="BJ9" s="611"/>
      <c r="BK9" s="611"/>
      <c r="BL9" s="611"/>
      <c r="BM9" s="611"/>
      <c r="BN9" s="612"/>
      <c r="BO9" s="613">
        <v>38.200000000000003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3114805</v>
      </c>
      <c r="CS9" s="611"/>
      <c r="CT9" s="611"/>
      <c r="CU9" s="611"/>
      <c r="CV9" s="611"/>
      <c r="CW9" s="611"/>
      <c r="CX9" s="611"/>
      <c r="CY9" s="612"/>
      <c r="CZ9" s="613">
        <v>15</v>
      </c>
      <c r="DA9" s="613"/>
      <c r="DB9" s="613"/>
      <c r="DC9" s="613"/>
      <c r="DD9" s="619">
        <v>105432</v>
      </c>
      <c r="DE9" s="611"/>
      <c r="DF9" s="611"/>
      <c r="DG9" s="611"/>
      <c r="DH9" s="611"/>
      <c r="DI9" s="611"/>
      <c r="DJ9" s="611"/>
      <c r="DK9" s="611"/>
      <c r="DL9" s="611"/>
      <c r="DM9" s="611"/>
      <c r="DN9" s="611"/>
      <c r="DO9" s="611"/>
      <c r="DP9" s="612"/>
      <c r="DQ9" s="619">
        <v>2801163</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116453</v>
      </c>
      <c r="BH10" s="611"/>
      <c r="BI10" s="611"/>
      <c r="BJ10" s="611"/>
      <c r="BK10" s="611"/>
      <c r="BL10" s="611"/>
      <c r="BM10" s="611"/>
      <c r="BN10" s="612"/>
      <c r="BO10" s="613">
        <v>1.9</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1278322</v>
      </c>
      <c r="S11" s="611"/>
      <c r="T11" s="611"/>
      <c r="U11" s="611"/>
      <c r="V11" s="611"/>
      <c r="W11" s="611"/>
      <c r="X11" s="611"/>
      <c r="Y11" s="612"/>
      <c r="Z11" s="615">
        <v>6</v>
      </c>
      <c r="AA11" s="616"/>
      <c r="AB11" s="616"/>
      <c r="AC11" s="622"/>
      <c r="AD11" s="619">
        <v>1278322</v>
      </c>
      <c r="AE11" s="611"/>
      <c r="AF11" s="611"/>
      <c r="AG11" s="611"/>
      <c r="AH11" s="611"/>
      <c r="AI11" s="611"/>
      <c r="AJ11" s="611"/>
      <c r="AK11" s="612"/>
      <c r="AL11" s="615">
        <v>10.7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139675</v>
      </c>
      <c r="BH11" s="611"/>
      <c r="BI11" s="611"/>
      <c r="BJ11" s="611"/>
      <c r="BK11" s="611"/>
      <c r="BL11" s="611"/>
      <c r="BM11" s="611"/>
      <c r="BN11" s="612"/>
      <c r="BO11" s="613">
        <v>2.2999999999999998</v>
      </c>
      <c r="BP11" s="613"/>
      <c r="BQ11" s="613"/>
      <c r="BR11" s="613"/>
      <c r="BS11" s="614">
        <v>35543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158182</v>
      </c>
      <c r="CS11" s="611"/>
      <c r="CT11" s="611"/>
      <c r="CU11" s="611"/>
      <c r="CV11" s="611"/>
      <c r="CW11" s="611"/>
      <c r="CX11" s="611"/>
      <c r="CY11" s="612"/>
      <c r="CZ11" s="613">
        <v>0.8</v>
      </c>
      <c r="DA11" s="613"/>
      <c r="DB11" s="613"/>
      <c r="DC11" s="613"/>
      <c r="DD11" s="619">
        <v>96126</v>
      </c>
      <c r="DE11" s="611"/>
      <c r="DF11" s="611"/>
      <c r="DG11" s="611"/>
      <c r="DH11" s="611"/>
      <c r="DI11" s="611"/>
      <c r="DJ11" s="611"/>
      <c r="DK11" s="611"/>
      <c r="DL11" s="611"/>
      <c r="DM11" s="611"/>
      <c r="DN11" s="611"/>
      <c r="DO11" s="611"/>
      <c r="DP11" s="612"/>
      <c r="DQ11" s="619">
        <v>95653</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3329</v>
      </c>
      <c r="S12" s="611"/>
      <c r="T12" s="611"/>
      <c r="U12" s="611"/>
      <c r="V12" s="611"/>
      <c r="W12" s="611"/>
      <c r="X12" s="611"/>
      <c r="Y12" s="612"/>
      <c r="Z12" s="613">
        <v>0</v>
      </c>
      <c r="AA12" s="613"/>
      <c r="AB12" s="613"/>
      <c r="AC12" s="613"/>
      <c r="AD12" s="614">
        <v>3329</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2456453</v>
      </c>
      <c r="BH12" s="611"/>
      <c r="BI12" s="611"/>
      <c r="BJ12" s="611"/>
      <c r="BK12" s="611"/>
      <c r="BL12" s="611"/>
      <c r="BM12" s="611"/>
      <c r="BN12" s="612"/>
      <c r="BO12" s="613">
        <v>39.6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162732</v>
      </c>
      <c r="CS12" s="611"/>
      <c r="CT12" s="611"/>
      <c r="CU12" s="611"/>
      <c r="CV12" s="611"/>
      <c r="CW12" s="611"/>
      <c r="CX12" s="611"/>
      <c r="CY12" s="612"/>
      <c r="CZ12" s="613">
        <v>0.8</v>
      </c>
      <c r="DA12" s="613"/>
      <c r="DB12" s="613"/>
      <c r="DC12" s="613"/>
      <c r="DD12" s="619">
        <v>95218</v>
      </c>
      <c r="DE12" s="611"/>
      <c r="DF12" s="611"/>
      <c r="DG12" s="611"/>
      <c r="DH12" s="611"/>
      <c r="DI12" s="611"/>
      <c r="DJ12" s="611"/>
      <c r="DK12" s="611"/>
      <c r="DL12" s="611"/>
      <c r="DM12" s="611"/>
      <c r="DN12" s="611"/>
      <c r="DO12" s="611"/>
      <c r="DP12" s="612"/>
      <c r="DQ12" s="619">
        <v>77193</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2451285</v>
      </c>
      <c r="BH13" s="611"/>
      <c r="BI13" s="611"/>
      <c r="BJ13" s="611"/>
      <c r="BK13" s="611"/>
      <c r="BL13" s="611"/>
      <c r="BM13" s="611"/>
      <c r="BN13" s="612"/>
      <c r="BO13" s="613">
        <v>39.5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1786898</v>
      </c>
      <c r="CS13" s="611"/>
      <c r="CT13" s="611"/>
      <c r="CU13" s="611"/>
      <c r="CV13" s="611"/>
      <c r="CW13" s="611"/>
      <c r="CX13" s="611"/>
      <c r="CY13" s="612"/>
      <c r="CZ13" s="613">
        <v>8.6</v>
      </c>
      <c r="DA13" s="613"/>
      <c r="DB13" s="613"/>
      <c r="DC13" s="613"/>
      <c r="DD13" s="619">
        <v>752952</v>
      </c>
      <c r="DE13" s="611"/>
      <c r="DF13" s="611"/>
      <c r="DG13" s="611"/>
      <c r="DH13" s="611"/>
      <c r="DI13" s="611"/>
      <c r="DJ13" s="611"/>
      <c r="DK13" s="611"/>
      <c r="DL13" s="611"/>
      <c r="DM13" s="611"/>
      <c r="DN13" s="611"/>
      <c r="DO13" s="611"/>
      <c r="DP13" s="612"/>
      <c r="DQ13" s="619">
        <v>1271624</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246660</v>
      </c>
      <c r="BH14" s="611"/>
      <c r="BI14" s="611"/>
      <c r="BJ14" s="611"/>
      <c r="BK14" s="611"/>
      <c r="BL14" s="611"/>
      <c r="BM14" s="611"/>
      <c r="BN14" s="612"/>
      <c r="BO14" s="613">
        <v>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803801</v>
      </c>
      <c r="CS14" s="611"/>
      <c r="CT14" s="611"/>
      <c r="CU14" s="611"/>
      <c r="CV14" s="611"/>
      <c r="CW14" s="611"/>
      <c r="CX14" s="611"/>
      <c r="CY14" s="612"/>
      <c r="CZ14" s="613">
        <v>3.9</v>
      </c>
      <c r="DA14" s="613"/>
      <c r="DB14" s="613"/>
      <c r="DC14" s="613"/>
      <c r="DD14" s="619">
        <v>87429</v>
      </c>
      <c r="DE14" s="611"/>
      <c r="DF14" s="611"/>
      <c r="DG14" s="611"/>
      <c r="DH14" s="611"/>
      <c r="DI14" s="611"/>
      <c r="DJ14" s="611"/>
      <c r="DK14" s="611"/>
      <c r="DL14" s="611"/>
      <c r="DM14" s="611"/>
      <c r="DN14" s="611"/>
      <c r="DO14" s="611"/>
      <c r="DP14" s="612"/>
      <c r="DQ14" s="619">
        <v>711069</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16904</v>
      </c>
      <c r="S15" s="611"/>
      <c r="T15" s="611"/>
      <c r="U15" s="611"/>
      <c r="V15" s="611"/>
      <c r="W15" s="611"/>
      <c r="X15" s="611"/>
      <c r="Y15" s="612"/>
      <c r="Z15" s="613">
        <v>0.1</v>
      </c>
      <c r="AA15" s="613"/>
      <c r="AB15" s="613"/>
      <c r="AC15" s="613"/>
      <c r="AD15" s="614">
        <v>16904</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446004</v>
      </c>
      <c r="BH15" s="611"/>
      <c r="BI15" s="611"/>
      <c r="BJ15" s="611"/>
      <c r="BK15" s="611"/>
      <c r="BL15" s="611"/>
      <c r="BM15" s="611"/>
      <c r="BN15" s="612"/>
      <c r="BO15" s="613">
        <v>7.2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1914938</v>
      </c>
      <c r="CS15" s="611"/>
      <c r="CT15" s="611"/>
      <c r="CU15" s="611"/>
      <c r="CV15" s="611"/>
      <c r="CW15" s="611"/>
      <c r="CX15" s="611"/>
      <c r="CY15" s="612"/>
      <c r="CZ15" s="613">
        <v>9.1999999999999993</v>
      </c>
      <c r="DA15" s="613"/>
      <c r="DB15" s="613"/>
      <c r="DC15" s="613"/>
      <c r="DD15" s="619">
        <v>532733</v>
      </c>
      <c r="DE15" s="611"/>
      <c r="DF15" s="611"/>
      <c r="DG15" s="611"/>
      <c r="DH15" s="611"/>
      <c r="DI15" s="611"/>
      <c r="DJ15" s="611"/>
      <c r="DK15" s="611"/>
      <c r="DL15" s="611"/>
      <c r="DM15" s="611"/>
      <c r="DN15" s="611"/>
      <c r="DO15" s="611"/>
      <c r="DP15" s="612"/>
      <c r="DQ15" s="619">
        <v>1437998</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62105</v>
      </c>
      <c r="S16" s="611"/>
      <c r="T16" s="611"/>
      <c r="U16" s="611"/>
      <c r="V16" s="611"/>
      <c r="W16" s="611"/>
      <c r="X16" s="611"/>
      <c r="Y16" s="612"/>
      <c r="Z16" s="613">
        <v>0.3</v>
      </c>
      <c r="AA16" s="613"/>
      <c r="AB16" s="613"/>
      <c r="AC16" s="613"/>
      <c r="AD16" s="614">
        <v>62105</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1540</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311431</v>
      </c>
      <c r="S17" s="611"/>
      <c r="T17" s="611"/>
      <c r="U17" s="611"/>
      <c r="V17" s="611"/>
      <c r="W17" s="611"/>
      <c r="X17" s="611"/>
      <c r="Y17" s="612"/>
      <c r="Z17" s="613">
        <v>1.4</v>
      </c>
      <c r="AA17" s="613"/>
      <c r="AB17" s="613"/>
      <c r="AC17" s="613"/>
      <c r="AD17" s="614">
        <v>311431</v>
      </c>
      <c r="AE17" s="614"/>
      <c r="AF17" s="614"/>
      <c r="AG17" s="614"/>
      <c r="AH17" s="614"/>
      <c r="AI17" s="614"/>
      <c r="AJ17" s="614"/>
      <c r="AK17" s="614"/>
      <c r="AL17" s="615">
        <v>2.6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988357</v>
      </c>
      <c r="CS17" s="611"/>
      <c r="CT17" s="611"/>
      <c r="CU17" s="611"/>
      <c r="CV17" s="611"/>
      <c r="CW17" s="611"/>
      <c r="CX17" s="611"/>
      <c r="CY17" s="612"/>
      <c r="CZ17" s="613">
        <v>4.8</v>
      </c>
      <c r="DA17" s="613"/>
      <c r="DB17" s="613"/>
      <c r="DC17" s="613"/>
      <c r="DD17" s="619" t="s">
        <v>122</v>
      </c>
      <c r="DE17" s="611"/>
      <c r="DF17" s="611"/>
      <c r="DG17" s="611"/>
      <c r="DH17" s="611"/>
      <c r="DI17" s="611"/>
      <c r="DJ17" s="611"/>
      <c r="DK17" s="611"/>
      <c r="DL17" s="611"/>
      <c r="DM17" s="611"/>
      <c r="DN17" s="611"/>
      <c r="DO17" s="611"/>
      <c r="DP17" s="612"/>
      <c r="DQ17" s="619">
        <v>988357</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71003</v>
      </c>
      <c r="S18" s="611"/>
      <c r="T18" s="611"/>
      <c r="U18" s="611"/>
      <c r="V18" s="611"/>
      <c r="W18" s="611"/>
      <c r="X18" s="611"/>
      <c r="Y18" s="612"/>
      <c r="Z18" s="613">
        <v>0.3</v>
      </c>
      <c r="AA18" s="613"/>
      <c r="AB18" s="613"/>
      <c r="AC18" s="613"/>
      <c r="AD18" s="614">
        <v>71003</v>
      </c>
      <c r="AE18" s="614"/>
      <c r="AF18" s="614"/>
      <c r="AG18" s="614"/>
      <c r="AH18" s="614"/>
      <c r="AI18" s="614"/>
      <c r="AJ18" s="614"/>
      <c r="AK18" s="614"/>
      <c r="AL18" s="615">
        <v>0.6</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238367</v>
      </c>
      <c r="S19" s="611"/>
      <c r="T19" s="611"/>
      <c r="U19" s="611"/>
      <c r="V19" s="611"/>
      <c r="W19" s="611"/>
      <c r="X19" s="611"/>
      <c r="Y19" s="612"/>
      <c r="Z19" s="613">
        <v>1.1000000000000001</v>
      </c>
      <c r="AA19" s="613"/>
      <c r="AB19" s="613"/>
      <c r="AC19" s="613"/>
      <c r="AD19" s="614">
        <v>238367</v>
      </c>
      <c r="AE19" s="614"/>
      <c r="AF19" s="614"/>
      <c r="AG19" s="614"/>
      <c r="AH19" s="614"/>
      <c r="AI19" s="614"/>
      <c r="AJ19" s="614"/>
      <c r="AK19" s="614"/>
      <c r="AL19" s="615">
        <v>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346691</v>
      </c>
      <c r="BH19" s="611"/>
      <c r="BI19" s="611"/>
      <c r="BJ19" s="611"/>
      <c r="BK19" s="611"/>
      <c r="BL19" s="611"/>
      <c r="BM19" s="611"/>
      <c r="BN19" s="612"/>
      <c r="BO19" s="613">
        <v>5.6</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2061</v>
      </c>
      <c r="S20" s="611"/>
      <c r="T20" s="611"/>
      <c r="U20" s="611"/>
      <c r="V20" s="611"/>
      <c r="W20" s="611"/>
      <c r="X20" s="611"/>
      <c r="Y20" s="612"/>
      <c r="Z20" s="613">
        <v>0</v>
      </c>
      <c r="AA20" s="613"/>
      <c r="AB20" s="613"/>
      <c r="AC20" s="613"/>
      <c r="AD20" s="614">
        <v>2061</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346691</v>
      </c>
      <c r="BH20" s="611"/>
      <c r="BI20" s="611"/>
      <c r="BJ20" s="611"/>
      <c r="BK20" s="611"/>
      <c r="BL20" s="611"/>
      <c r="BM20" s="611"/>
      <c r="BN20" s="612"/>
      <c r="BO20" s="613">
        <v>5.6</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20703516</v>
      </c>
      <c r="CS20" s="611"/>
      <c r="CT20" s="611"/>
      <c r="CU20" s="611"/>
      <c r="CV20" s="611"/>
      <c r="CW20" s="611"/>
      <c r="CX20" s="611"/>
      <c r="CY20" s="612"/>
      <c r="CZ20" s="613">
        <v>100</v>
      </c>
      <c r="DA20" s="613"/>
      <c r="DB20" s="613"/>
      <c r="DC20" s="613"/>
      <c r="DD20" s="619">
        <v>1798369</v>
      </c>
      <c r="DE20" s="611"/>
      <c r="DF20" s="611"/>
      <c r="DG20" s="611"/>
      <c r="DH20" s="611"/>
      <c r="DI20" s="611"/>
      <c r="DJ20" s="611"/>
      <c r="DK20" s="611"/>
      <c r="DL20" s="611"/>
      <c r="DM20" s="611"/>
      <c r="DN20" s="611"/>
      <c r="DO20" s="611"/>
      <c r="DP20" s="612"/>
      <c r="DQ20" s="619">
        <v>14205113</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4811393</v>
      </c>
      <c r="S21" s="611"/>
      <c r="T21" s="611"/>
      <c r="U21" s="611"/>
      <c r="V21" s="611"/>
      <c r="W21" s="611"/>
      <c r="X21" s="611"/>
      <c r="Y21" s="612"/>
      <c r="Z21" s="613">
        <v>22.4</v>
      </c>
      <c r="AA21" s="613"/>
      <c r="AB21" s="613"/>
      <c r="AC21" s="613"/>
      <c r="AD21" s="614">
        <v>4062056</v>
      </c>
      <c r="AE21" s="614"/>
      <c r="AF21" s="614"/>
      <c r="AG21" s="614"/>
      <c r="AH21" s="614"/>
      <c r="AI21" s="614"/>
      <c r="AJ21" s="614"/>
      <c r="AK21" s="614"/>
      <c r="AL21" s="615">
        <v>34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4062056</v>
      </c>
      <c r="S22" s="611"/>
      <c r="T22" s="611"/>
      <c r="U22" s="611"/>
      <c r="V22" s="611"/>
      <c r="W22" s="611"/>
      <c r="X22" s="611"/>
      <c r="Y22" s="612"/>
      <c r="Z22" s="613">
        <v>18.899999999999999</v>
      </c>
      <c r="AA22" s="613"/>
      <c r="AB22" s="613"/>
      <c r="AC22" s="613"/>
      <c r="AD22" s="614">
        <v>4062056</v>
      </c>
      <c r="AE22" s="614"/>
      <c r="AF22" s="614"/>
      <c r="AG22" s="614"/>
      <c r="AH22" s="614"/>
      <c r="AI22" s="614"/>
      <c r="AJ22" s="614"/>
      <c r="AK22" s="614"/>
      <c r="AL22" s="615">
        <v>34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749337</v>
      </c>
      <c r="S23" s="611"/>
      <c r="T23" s="611"/>
      <c r="U23" s="611"/>
      <c r="V23" s="611"/>
      <c r="W23" s="611"/>
      <c r="X23" s="611"/>
      <c r="Y23" s="612"/>
      <c r="Z23" s="613">
        <v>3.5</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346691</v>
      </c>
      <c r="BH23" s="611"/>
      <c r="BI23" s="611"/>
      <c r="BJ23" s="611"/>
      <c r="BK23" s="611"/>
      <c r="BL23" s="611"/>
      <c r="BM23" s="611"/>
      <c r="BN23" s="612"/>
      <c r="BO23" s="613">
        <v>5.6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10399870</v>
      </c>
      <c r="CS24" s="600"/>
      <c r="CT24" s="600"/>
      <c r="CU24" s="600"/>
      <c r="CV24" s="600"/>
      <c r="CW24" s="600"/>
      <c r="CX24" s="600"/>
      <c r="CY24" s="601"/>
      <c r="CZ24" s="604">
        <v>50.2</v>
      </c>
      <c r="DA24" s="605"/>
      <c r="DB24" s="605"/>
      <c r="DC24" s="621"/>
      <c r="DD24" s="645">
        <v>6036196</v>
      </c>
      <c r="DE24" s="600"/>
      <c r="DF24" s="600"/>
      <c r="DG24" s="600"/>
      <c r="DH24" s="600"/>
      <c r="DI24" s="600"/>
      <c r="DJ24" s="600"/>
      <c r="DK24" s="601"/>
      <c r="DL24" s="645">
        <v>4736589</v>
      </c>
      <c r="DM24" s="600"/>
      <c r="DN24" s="600"/>
      <c r="DO24" s="600"/>
      <c r="DP24" s="600"/>
      <c r="DQ24" s="600"/>
      <c r="DR24" s="600"/>
      <c r="DS24" s="600"/>
      <c r="DT24" s="600"/>
      <c r="DU24" s="600"/>
      <c r="DV24" s="601"/>
      <c r="DW24" s="604">
        <v>39.700000000000003</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13024054</v>
      </c>
      <c r="S25" s="611"/>
      <c r="T25" s="611"/>
      <c r="U25" s="611"/>
      <c r="V25" s="611"/>
      <c r="W25" s="611"/>
      <c r="X25" s="611"/>
      <c r="Y25" s="612"/>
      <c r="Z25" s="613">
        <v>60.6</v>
      </c>
      <c r="AA25" s="613"/>
      <c r="AB25" s="613"/>
      <c r="AC25" s="613"/>
      <c r="AD25" s="614">
        <v>11928026</v>
      </c>
      <c r="AE25" s="614"/>
      <c r="AF25" s="614"/>
      <c r="AG25" s="614"/>
      <c r="AH25" s="614"/>
      <c r="AI25" s="614"/>
      <c r="AJ25" s="614"/>
      <c r="AK25" s="614"/>
      <c r="AL25" s="615">
        <v>99.9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2734660</v>
      </c>
      <c r="CS25" s="642"/>
      <c r="CT25" s="642"/>
      <c r="CU25" s="642"/>
      <c r="CV25" s="642"/>
      <c r="CW25" s="642"/>
      <c r="CX25" s="642"/>
      <c r="CY25" s="643"/>
      <c r="CZ25" s="615">
        <v>13.2</v>
      </c>
      <c r="DA25" s="640"/>
      <c r="DB25" s="640"/>
      <c r="DC25" s="644"/>
      <c r="DD25" s="619">
        <v>2512938</v>
      </c>
      <c r="DE25" s="642"/>
      <c r="DF25" s="642"/>
      <c r="DG25" s="642"/>
      <c r="DH25" s="642"/>
      <c r="DI25" s="642"/>
      <c r="DJ25" s="642"/>
      <c r="DK25" s="643"/>
      <c r="DL25" s="619">
        <v>2001653</v>
      </c>
      <c r="DM25" s="642"/>
      <c r="DN25" s="642"/>
      <c r="DO25" s="642"/>
      <c r="DP25" s="642"/>
      <c r="DQ25" s="642"/>
      <c r="DR25" s="642"/>
      <c r="DS25" s="642"/>
      <c r="DT25" s="642"/>
      <c r="DU25" s="642"/>
      <c r="DV25" s="643"/>
      <c r="DW25" s="615">
        <v>16.8</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3659</v>
      </c>
      <c r="S26" s="611"/>
      <c r="T26" s="611"/>
      <c r="U26" s="611"/>
      <c r="V26" s="611"/>
      <c r="W26" s="611"/>
      <c r="X26" s="611"/>
      <c r="Y26" s="612"/>
      <c r="Z26" s="613">
        <v>0</v>
      </c>
      <c r="AA26" s="613"/>
      <c r="AB26" s="613"/>
      <c r="AC26" s="613"/>
      <c r="AD26" s="614">
        <v>3659</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1453017</v>
      </c>
      <c r="CS26" s="611"/>
      <c r="CT26" s="611"/>
      <c r="CU26" s="611"/>
      <c r="CV26" s="611"/>
      <c r="CW26" s="611"/>
      <c r="CX26" s="611"/>
      <c r="CY26" s="612"/>
      <c r="CZ26" s="615">
        <v>7</v>
      </c>
      <c r="DA26" s="640"/>
      <c r="DB26" s="640"/>
      <c r="DC26" s="644"/>
      <c r="DD26" s="619">
        <v>1263672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162307</v>
      </c>
      <c r="S27" s="611"/>
      <c r="T27" s="611"/>
      <c r="U27" s="611"/>
      <c r="V27" s="611"/>
      <c r="W27" s="611"/>
      <c r="X27" s="611"/>
      <c r="Y27" s="612"/>
      <c r="Z27" s="613">
        <v>0.8</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6201566</v>
      </c>
      <c r="BH27" s="611"/>
      <c r="BI27" s="611"/>
      <c r="BJ27" s="611"/>
      <c r="BK27" s="611"/>
      <c r="BL27" s="611"/>
      <c r="BM27" s="611"/>
      <c r="BN27" s="612"/>
      <c r="BO27" s="613">
        <v>100</v>
      </c>
      <c r="BP27" s="613"/>
      <c r="BQ27" s="613"/>
      <c r="BR27" s="613"/>
      <c r="BS27" s="614">
        <v>35543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6676853</v>
      </c>
      <c r="CS27" s="642"/>
      <c r="CT27" s="642"/>
      <c r="CU27" s="642"/>
      <c r="CV27" s="642"/>
      <c r="CW27" s="642"/>
      <c r="CX27" s="642"/>
      <c r="CY27" s="643"/>
      <c r="CZ27" s="615">
        <v>32.200000000000003</v>
      </c>
      <c r="DA27" s="640"/>
      <c r="DB27" s="640"/>
      <c r="DC27" s="644"/>
      <c r="DD27" s="619">
        <v>2534901</v>
      </c>
      <c r="DE27" s="642"/>
      <c r="DF27" s="642"/>
      <c r="DG27" s="642"/>
      <c r="DH27" s="642"/>
      <c r="DI27" s="642"/>
      <c r="DJ27" s="642"/>
      <c r="DK27" s="643"/>
      <c r="DL27" s="619">
        <v>1746579</v>
      </c>
      <c r="DM27" s="642"/>
      <c r="DN27" s="642"/>
      <c r="DO27" s="642"/>
      <c r="DP27" s="642"/>
      <c r="DQ27" s="642"/>
      <c r="DR27" s="642"/>
      <c r="DS27" s="642"/>
      <c r="DT27" s="642"/>
      <c r="DU27" s="642"/>
      <c r="DV27" s="643"/>
      <c r="DW27" s="615">
        <v>14.6</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143242</v>
      </c>
      <c r="S28" s="611"/>
      <c r="T28" s="611"/>
      <c r="U28" s="611"/>
      <c r="V28" s="611"/>
      <c r="W28" s="611"/>
      <c r="X28" s="611"/>
      <c r="Y28" s="612"/>
      <c r="Z28" s="613">
        <v>0.7</v>
      </c>
      <c r="AA28" s="613"/>
      <c r="AB28" s="613"/>
      <c r="AC28" s="613"/>
      <c r="AD28" s="614">
        <v>10560</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988357</v>
      </c>
      <c r="CS28" s="611"/>
      <c r="CT28" s="611"/>
      <c r="CU28" s="611"/>
      <c r="CV28" s="611"/>
      <c r="CW28" s="611"/>
      <c r="CX28" s="611"/>
      <c r="CY28" s="612"/>
      <c r="CZ28" s="615">
        <v>4.8</v>
      </c>
      <c r="DA28" s="640"/>
      <c r="DB28" s="640"/>
      <c r="DC28" s="644"/>
      <c r="DD28" s="619">
        <v>988357</v>
      </c>
      <c r="DE28" s="611"/>
      <c r="DF28" s="611"/>
      <c r="DG28" s="611"/>
      <c r="DH28" s="611"/>
      <c r="DI28" s="611"/>
      <c r="DJ28" s="611"/>
      <c r="DK28" s="612"/>
      <c r="DL28" s="619">
        <v>988357</v>
      </c>
      <c r="DM28" s="611"/>
      <c r="DN28" s="611"/>
      <c r="DO28" s="611"/>
      <c r="DP28" s="611"/>
      <c r="DQ28" s="611"/>
      <c r="DR28" s="611"/>
      <c r="DS28" s="611"/>
      <c r="DT28" s="611"/>
      <c r="DU28" s="611"/>
      <c r="DV28" s="612"/>
      <c r="DW28" s="615">
        <v>8.3000000000000007</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139747</v>
      </c>
      <c r="S29" s="611"/>
      <c r="T29" s="611"/>
      <c r="U29" s="611"/>
      <c r="V29" s="611"/>
      <c r="W29" s="611"/>
      <c r="X29" s="611"/>
      <c r="Y29" s="612"/>
      <c r="Z29" s="613">
        <v>0.7</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988357</v>
      </c>
      <c r="CS29" s="642"/>
      <c r="CT29" s="642"/>
      <c r="CU29" s="642"/>
      <c r="CV29" s="642"/>
      <c r="CW29" s="642"/>
      <c r="CX29" s="642"/>
      <c r="CY29" s="643"/>
      <c r="CZ29" s="615">
        <v>4.8</v>
      </c>
      <c r="DA29" s="640"/>
      <c r="DB29" s="640"/>
      <c r="DC29" s="644"/>
      <c r="DD29" s="619">
        <v>988357</v>
      </c>
      <c r="DE29" s="642"/>
      <c r="DF29" s="642"/>
      <c r="DG29" s="642"/>
      <c r="DH29" s="642"/>
      <c r="DI29" s="642"/>
      <c r="DJ29" s="642"/>
      <c r="DK29" s="643"/>
      <c r="DL29" s="619">
        <v>988357</v>
      </c>
      <c r="DM29" s="642"/>
      <c r="DN29" s="642"/>
      <c r="DO29" s="642"/>
      <c r="DP29" s="642"/>
      <c r="DQ29" s="642"/>
      <c r="DR29" s="642"/>
      <c r="DS29" s="642"/>
      <c r="DT29" s="642"/>
      <c r="DU29" s="642"/>
      <c r="DV29" s="643"/>
      <c r="DW29" s="615">
        <v>8.3000000000000007</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4502842</v>
      </c>
      <c r="S30" s="611"/>
      <c r="T30" s="611"/>
      <c r="U30" s="611"/>
      <c r="V30" s="611"/>
      <c r="W30" s="611"/>
      <c r="X30" s="611"/>
      <c r="Y30" s="612"/>
      <c r="Z30" s="613">
        <v>21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981686</v>
      </c>
      <c r="CS30" s="611"/>
      <c r="CT30" s="611"/>
      <c r="CU30" s="611"/>
      <c r="CV30" s="611"/>
      <c r="CW30" s="611"/>
      <c r="CX30" s="611"/>
      <c r="CY30" s="612"/>
      <c r="CZ30" s="615">
        <v>4.7</v>
      </c>
      <c r="DA30" s="640"/>
      <c r="DB30" s="640"/>
      <c r="DC30" s="644"/>
      <c r="DD30" s="619">
        <v>981686</v>
      </c>
      <c r="DE30" s="611"/>
      <c r="DF30" s="611"/>
      <c r="DG30" s="611"/>
      <c r="DH30" s="611"/>
      <c r="DI30" s="611"/>
      <c r="DJ30" s="611"/>
      <c r="DK30" s="612"/>
      <c r="DL30" s="619">
        <v>981686</v>
      </c>
      <c r="DM30" s="611"/>
      <c r="DN30" s="611"/>
      <c r="DO30" s="611"/>
      <c r="DP30" s="611"/>
      <c r="DQ30" s="611"/>
      <c r="DR30" s="611"/>
      <c r="DS30" s="611"/>
      <c r="DT30" s="611"/>
      <c r="DU30" s="611"/>
      <c r="DV30" s="612"/>
      <c r="DW30" s="615">
        <v>8.1999999999999993</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98.3</v>
      </c>
      <c r="BN31" s="654"/>
      <c r="BO31" s="654"/>
      <c r="BP31" s="654"/>
      <c r="BQ31" s="655"/>
      <c r="BR31" s="666">
        <v>99.4</v>
      </c>
      <c r="BS31" s="654"/>
      <c r="BT31" s="654"/>
      <c r="BU31" s="654"/>
      <c r="BV31" s="654"/>
      <c r="BW31" s="654"/>
      <c r="BX31" s="605">
        <v>98.3</v>
      </c>
      <c r="BY31" s="654"/>
      <c r="BZ31" s="654"/>
      <c r="CA31" s="654"/>
      <c r="CB31" s="655"/>
      <c r="CD31" s="648"/>
      <c r="CE31" s="649"/>
      <c r="CF31" s="607" t="s">
        <v>300</v>
      </c>
      <c r="CG31" s="608"/>
      <c r="CH31" s="608"/>
      <c r="CI31" s="608"/>
      <c r="CJ31" s="608"/>
      <c r="CK31" s="608"/>
      <c r="CL31" s="608"/>
      <c r="CM31" s="608"/>
      <c r="CN31" s="608"/>
      <c r="CO31" s="608"/>
      <c r="CP31" s="608"/>
      <c r="CQ31" s="609"/>
      <c r="CR31" s="610">
        <v>6671</v>
      </c>
      <c r="CS31" s="642"/>
      <c r="CT31" s="642"/>
      <c r="CU31" s="642"/>
      <c r="CV31" s="642"/>
      <c r="CW31" s="642"/>
      <c r="CX31" s="642"/>
      <c r="CY31" s="643"/>
      <c r="CZ31" s="615">
        <v>0</v>
      </c>
      <c r="DA31" s="640"/>
      <c r="DB31" s="640"/>
      <c r="DC31" s="644"/>
      <c r="DD31" s="619">
        <v>6671</v>
      </c>
      <c r="DE31" s="642"/>
      <c r="DF31" s="642"/>
      <c r="DG31" s="642"/>
      <c r="DH31" s="642"/>
      <c r="DI31" s="642"/>
      <c r="DJ31" s="642"/>
      <c r="DK31" s="643"/>
      <c r="DL31" s="619">
        <v>6671</v>
      </c>
      <c r="DM31" s="642"/>
      <c r="DN31" s="642"/>
      <c r="DO31" s="642"/>
      <c r="DP31" s="642"/>
      <c r="DQ31" s="642"/>
      <c r="DR31" s="642"/>
      <c r="DS31" s="642"/>
      <c r="DT31" s="642"/>
      <c r="DU31" s="642"/>
      <c r="DV31" s="643"/>
      <c r="DW31" s="615">
        <v>0.1</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1645987</v>
      </c>
      <c r="S32" s="611"/>
      <c r="T32" s="611"/>
      <c r="U32" s="611"/>
      <c r="V32" s="611"/>
      <c r="W32" s="611"/>
      <c r="X32" s="611"/>
      <c r="Y32" s="612"/>
      <c r="Z32" s="613">
        <v>7.7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99.4</v>
      </c>
      <c r="BH32" s="642"/>
      <c r="BI32" s="642"/>
      <c r="BJ32" s="642"/>
      <c r="BK32" s="642"/>
      <c r="BL32" s="642"/>
      <c r="BM32" s="616">
        <v>98.3</v>
      </c>
      <c r="BN32" s="642"/>
      <c r="BO32" s="642"/>
      <c r="BP32" s="642"/>
      <c r="BQ32" s="665"/>
      <c r="BR32" s="667">
        <v>99.4</v>
      </c>
      <c r="BS32" s="642"/>
      <c r="BT32" s="642"/>
      <c r="BU32" s="642"/>
      <c r="BV32" s="642"/>
      <c r="BW32" s="642"/>
      <c r="BX32" s="616">
        <v>98.4</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17125</v>
      </c>
      <c r="S33" s="611"/>
      <c r="T33" s="611"/>
      <c r="U33" s="611"/>
      <c r="V33" s="611"/>
      <c r="W33" s="611"/>
      <c r="X33" s="611"/>
      <c r="Y33" s="612"/>
      <c r="Z33" s="613">
        <v>0.1</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99.4</v>
      </c>
      <c r="BH33" s="669"/>
      <c r="BI33" s="669"/>
      <c r="BJ33" s="669"/>
      <c r="BK33" s="669"/>
      <c r="BL33" s="669"/>
      <c r="BM33" s="670">
        <v>98.2</v>
      </c>
      <c r="BN33" s="669"/>
      <c r="BO33" s="669"/>
      <c r="BP33" s="669"/>
      <c r="BQ33" s="671"/>
      <c r="BR33" s="668">
        <v>99.4</v>
      </c>
      <c r="BS33" s="669"/>
      <c r="BT33" s="669"/>
      <c r="BU33" s="669"/>
      <c r="BV33" s="669"/>
      <c r="BW33" s="669"/>
      <c r="BX33" s="670">
        <v>98.1</v>
      </c>
      <c r="BY33" s="669"/>
      <c r="BZ33" s="669"/>
      <c r="CA33" s="669"/>
      <c r="CB33" s="671"/>
      <c r="CD33" s="607" t="s">
        <v>307</v>
      </c>
      <c r="CE33" s="608"/>
      <c r="CF33" s="608"/>
      <c r="CG33" s="608"/>
      <c r="CH33" s="608"/>
      <c r="CI33" s="608"/>
      <c r="CJ33" s="608"/>
      <c r="CK33" s="608"/>
      <c r="CL33" s="608"/>
      <c r="CM33" s="608"/>
      <c r="CN33" s="608"/>
      <c r="CO33" s="608"/>
      <c r="CP33" s="608"/>
      <c r="CQ33" s="609"/>
      <c r="CR33" s="610">
        <v>8503737</v>
      </c>
      <c r="CS33" s="642"/>
      <c r="CT33" s="642"/>
      <c r="CU33" s="642"/>
      <c r="CV33" s="642"/>
      <c r="CW33" s="642"/>
      <c r="CX33" s="642"/>
      <c r="CY33" s="643"/>
      <c r="CZ33" s="615">
        <v>41.1</v>
      </c>
      <c r="DA33" s="640"/>
      <c r="DB33" s="640"/>
      <c r="DC33" s="644"/>
      <c r="DD33" s="619">
        <v>7291907</v>
      </c>
      <c r="DE33" s="642"/>
      <c r="DF33" s="642"/>
      <c r="DG33" s="642"/>
      <c r="DH33" s="642"/>
      <c r="DI33" s="642"/>
      <c r="DJ33" s="642"/>
      <c r="DK33" s="643"/>
      <c r="DL33" s="619">
        <v>4958252</v>
      </c>
      <c r="DM33" s="642"/>
      <c r="DN33" s="642"/>
      <c r="DO33" s="642"/>
      <c r="DP33" s="642"/>
      <c r="DQ33" s="642"/>
      <c r="DR33" s="642"/>
      <c r="DS33" s="642"/>
      <c r="DT33" s="642"/>
      <c r="DU33" s="642"/>
      <c r="DV33" s="643"/>
      <c r="DW33" s="615">
        <v>41.5</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22022</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2724089</v>
      </c>
      <c r="CS34" s="611"/>
      <c r="CT34" s="611"/>
      <c r="CU34" s="611"/>
      <c r="CV34" s="611"/>
      <c r="CW34" s="611"/>
      <c r="CX34" s="611"/>
      <c r="CY34" s="612"/>
      <c r="CZ34" s="615">
        <v>13.2</v>
      </c>
      <c r="DA34" s="640"/>
      <c r="DB34" s="640"/>
      <c r="DC34" s="644"/>
      <c r="DD34" s="619">
        <v>2182013</v>
      </c>
      <c r="DE34" s="611"/>
      <c r="DF34" s="611"/>
      <c r="DG34" s="611"/>
      <c r="DH34" s="611"/>
      <c r="DI34" s="611"/>
      <c r="DJ34" s="611"/>
      <c r="DK34" s="612"/>
      <c r="DL34" s="619">
        <v>1654689</v>
      </c>
      <c r="DM34" s="611"/>
      <c r="DN34" s="611"/>
      <c r="DO34" s="611"/>
      <c r="DP34" s="611"/>
      <c r="DQ34" s="611"/>
      <c r="DR34" s="611"/>
      <c r="DS34" s="611"/>
      <c r="DT34" s="611"/>
      <c r="DU34" s="611"/>
      <c r="DV34" s="612"/>
      <c r="DW34" s="615">
        <v>13.9</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632267</v>
      </c>
      <c r="S35" s="611"/>
      <c r="T35" s="611"/>
      <c r="U35" s="611"/>
      <c r="V35" s="611"/>
      <c r="W35" s="611"/>
      <c r="X35" s="611"/>
      <c r="Y35" s="612"/>
      <c r="Z35" s="613">
        <v>2.9</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55876</v>
      </c>
      <c r="CS35" s="642"/>
      <c r="CT35" s="642"/>
      <c r="CU35" s="642"/>
      <c r="CV35" s="642"/>
      <c r="CW35" s="642"/>
      <c r="CX35" s="642"/>
      <c r="CY35" s="643"/>
      <c r="CZ35" s="615">
        <v>0.3</v>
      </c>
      <c r="DA35" s="640"/>
      <c r="DB35" s="640"/>
      <c r="DC35" s="644"/>
      <c r="DD35" s="619">
        <v>53177</v>
      </c>
      <c r="DE35" s="642"/>
      <c r="DF35" s="642"/>
      <c r="DG35" s="642"/>
      <c r="DH35" s="642"/>
      <c r="DI35" s="642"/>
      <c r="DJ35" s="642"/>
      <c r="DK35" s="643"/>
      <c r="DL35" s="619">
        <v>53177</v>
      </c>
      <c r="DM35" s="642"/>
      <c r="DN35" s="642"/>
      <c r="DO35" s="642"/>
      <c r="DP35" s="642"/>
      <c r="DQ35" s="642"/>
      <c r="DR35" s="642"/>
      <c r="DS35" s="642"/>
      <c r="DT35" s="642"/>
      <c r="DU35" s="642"/>
      <c r="DV35" s="643"/>
      <c r="DW35" s="615">
        <v>0.4</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880134</v>
      </c>
      <c r="S36" s="611"/>
      <c r="T36" s="611"/>
      <c r="U36" s="611"/>
      <c r="V36" s="611"/>
      <c r="W36" s="611"/>
      <c r="X36" s="611"/>
      <c r="Y36" s="612"/>
      <c r="Z36" s="613">
        <v>4.0999999999999996</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3251315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100467</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2370750</v>
      </c>
      <c r="CS36" s="611"/>
      <c r="CT36" s="611"/>
      <c r="CU36" s="611"/>
      <c r="CV36" s="611"/>
      <c r="CW36" s="611"/>
      <c r="CX36" s="611"/>
      <c r="CY36" s="612"/>
      <c r="CZ36" s="615">
        <v>11.5</v>
      </c>
      <c r="DA36" s="640"/>
      <c r="DB36" s="640"/>
      <c r="DC36" s="644"/>
      <c r="DD36" s="619">
        <v>2290083</v>
      </c>
      <c r="DE36" s="611"/>
      <c r="DF36" s="611"/>
      <c r="DG36" s="611"/>
      <c r="DH36" s="611"/>
      <c r="DI36" s="611"/>
      <c r="DJ36" s="611"/>
      <c r="DK36" s="612"/>
      <c r="DL36" s="619">
        <v>1921377</v>
      </c>
      <c r="DM36" s="611"/>
      <c r="DN36" s="611"/>
      <c r="DO36" s="611"/>
      <c r="DP36" s="611"/>
      <c r="DQ36" s="611"/>
      <c r="DR36" s="611"/>
      <c r="DS36" s="611"/>
      <c r="DT36" s="611"/>
      <c r="DU36" s="611"/>
      <c r="DV36" s="612"/>
      <c r="DW36" s="615">
        <v>16.100000000000001</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257746</v>
      </c>
      <c r="S37" s="611"/>
      <c r="T37" s="611"/>
      <c r="U37" s="611"/>
      <c r="V37" s="611"/>
      <c r="W37" s="611"/>
      <c r="X37" s="611"/>
      <c r="Y37" s="612"/>
      <c r="Z37" s="613">
        <v>1.2</v>
      </c>
      <c r="AA37" s="613"/>
      <c r="AB37" s="613"/>
      <c r="AC37" s="613"/>
      <c r="AD37" s="614" t="s">
        <v>122</v>
      </c>
      <c r="AE37" s="614"/>
      <c r="AF37" s="614"/>
      <c r="AG37" s="614"/>
      <c r="AH37" s="614"/>
      <c r="AI37" s="614"/>
      <c r="AJ37" s="614"/>
      <c r="AK37" s="614"/>
      <c r="AL37" s="615" t="s">
        <v>122</v>
      </c>
      <c r="AM37" s="616"/>
      <c r="AN37" s="616"/>
      <c r="AO37" s="617"/>
      <c r="AQ37" s="673" t="s">
        <v>319</v>
      </c>
      <c r="AR37" s="674"/>
      <c r="AS37" s="674"/>
      <c r="AT37" s="674"/>
      <c r="AU37" s="674"/>
      <c r="AV37" s="674"/>
      <c r="AW37" s="674"/>
      <c r="AX37" s="674"/>
      <c r="AY37" s="675"/>
      <c r="AZ37" s="610">
        <v>869742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-856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824058</v>
      </c>
      <c r="CS37" s="642"/>
      <c r="CT37" s="642"/>
      <c r="CU37" s="642"/>
      <c r="CV37" s="642"/>
      <c r="CW37" s="642"/>
      <c r="CX37" s="642"/>
      <c r="CY37" s="643"/>
      <c r="CZ37" s="615">
        <v>4</v>
      </c>
      <c r="DA37" s="640"/>
      <c r="DB37" s="640"/>
      <c r="DC37" s="644"/>
      <c r="DD37" s="619">
        <v>824058</v>
      </c>
      <c r="DE37" s="642"/>
      <c r="DF37" s="642"/>
      <c r="DG37" s="642"/>
      <c r="DH37" s="642"/>
      <c r="DI37" s="642"/>
      <c r="DJ37" s="642"/>
      <c r="DK37" s="643"/>
      <c r="DL37" s="619">
        <v>803617</v>
      </c>
      <c r="DM37" s="642"/>
      <c r="DN37" s="642"/>
      <c r="DO37" s="642"/>
      <c r="DP37" s="642"/>
      <c r="DQ37" s="642"/>
      <c r="DR37" s="642"/>
      <c r="DS37" s="642"/>
      <c r="DT37" s="642"/>
      <c r="DU37" s="642"/>
      <c r="DV37" s="643"/>
      <c r="DW37" s="615">
        <v>6.7</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51000</v>
      </c>
      <c r="S38" s="611"/>
      <c r="T38" s="611"/>
      <c r="U38" s="611"/>
      <c r="V38" s="611"/>
      <c r="W38" s="611"/>
      <c r="X38" s="611"/>
      <c r="Y38" s="612"/>
      <c r="Z38" s="613">
        <v>0.2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417918</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6548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1813711</v>
      </c>
      <c r="CS38" s="611"/>
      <c r="CT38" s="611"/>
      <c r="CU38" s="611"/>
      <c r="CV38" s="611"/>
      <c r="CW38" s="611"/>
      <c r="CX38" s="611"/>
      <c r="CY38" s="612"/>
      <c r="CZ38" s="615">
        <v>8.8000000000000007</v>
      </c>
      <c r="DA38" s="640"/>
      <c r="DB38" s="640"/>
      <c r="DC38" s="644"/>
      <c r="DD38" s="619">
        <v>1404944</v>
      </c>
      <c r="DE38" s="611"/>
      <c r="DF38" s="611"/>
      <c r="DG38" s="611"/>
      <c r="DH38" s="611"/>
      <c r="DI38" s="611"/>
      <c r="DJ38" s="611"/>
      <c r="DK38" s="612"/>
      <c r="DL38" s="619">
        <v>1329009</v>
      </c>
      <c r="DM38" s="611"/>
      <c r="DN38" s="611"/>
      <c r="DO38" s="611"/>
      <c r="DP38" s="611"/>
      <c r="DQ38" s="611"/>
      <c r="DR38" s="611"/>
      <c r="DS38" s="611"/>
      <c r="DT38" s="611"/>
      <c r="DU38" s="611"/>
      <c r="DV38" s="612"/>
      <c r="DW38" s="615">
        <v>11.1</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149944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10161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1177495</v>
      </c>
      <c r="CS39" s="642"/>
      <c r="CT39" s="642"/>
      <c r="CU39" s="642"/>
      <c r="CV39" s="642"/>
      <c r="CW39" s="642"/>
      <c r="CX39" s="642"/>
      <c r="CY39" s="643"/>
      <c r="CZ39" s="615">
        <v>5.7</v>
      </c>
      <c r="DA39" s="640"/>
      <c r="DB39" s="640"/>
      <c r="DC39" s="644"/>
      <c r="DD39" s="619">
        <v>1149874</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97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361816</v>
      </c>
      <c r="CS40" s="611"/>
      <c r="CT40" s="611"/>
      <c r="CU40" s="611"/>
      <c r="CV40" s="611"/>
      <c r="CW40" s="611"/>
      <c r="CX40" s="611"/>
      <c r="CY40" s="612"/>
      <c r="CZ40" s="615">
        <v>1.7</v>
      </c>
      <c r="DA40" s="640"/>
      <c r="DB40" s="640"/>
      <c r="DC40" s="644"/>
      <c r="DD40" s="619">
        <v>211816</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21482132</v>
      </c>
      <c r="S41" s="683"/>
      <c r="T41" s="683"/>
      <c r="U41" s="683"/>
      <c r="V41" s="683"/>
      <c r="W41" s="683"/>
      <c r="X41" s="683"/>
      <c r="Y41" s="687"/>
      <c r="Z41" s="688">
        <v>100</v>
      </c>
      <c r="AA41" s="688"/>
      <c r="AB41" s="688"/>
      <c r="AC41" s="688"/>
      <c r="AD41" s="689">
        <v>11942245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520057</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1293654</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395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1799909</v>
      </c>
      <c r="CS42" s="642"/>
      <c r="CT42" s="642"/>
      <c r="CU42" s="642"/>
      <c r="CV42" s="642"/>
      <c r="CW42" s="642"/>
      <c r="CX42" s="642"/>
      <c r="CY42" s="643"/>
      <c r="CZ42" s="615">
        <v>8.6999999999999993</v>
      </c>
      <c r="DA42" s="640"/>
      <c r="DB42" s="640"/>
      <c r="DC42" s="644"/>
      <c r="DD42" s="619">
        <v>877010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36179</v>
      </c>
      <c r="CS43" s="642"/>
      <c r="CT43" s="642"/>
      <c r="CU43" s="642"/>
      <c r="CV43" s="642"/>
      <c r="CW43" s="642"/>
      <c r="CX43" s="642"/>
      <c r="CY43" s="643"/>
      <c r="CZ43" s="615">
        <v>0.2</v>
      </c>
      <c r="DA43" s="640"/>
      <c r="DB43" s="640"/>
      <c r="DC43" s="644"/>
      <c r="DD43" s="619">
        <v>36179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1798369</v>
      </c>
      <c r="CS44" s="611"/>
      <c r="CT44" s="611"/>
      <c r="CU44" s="611"/>
      <c r="CV44" s="611"/>
      <c r="CW44" s="611"/>
      <c r="CX44" s="611"/>
      <c r="CY44" s="612"/>
      <c r="CZ44" s="615">
        <v>8.6999999999999993</v>
      </c>
      <c r="DA44" s="616"/>
      <c r="DB44" s="616"/>
      <c r="DC44" s="622"/>
      <c r="DD44" s="619">
        <v>877010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1005335</v>
      </c>
      <c r="CS45" s="642"/>
      <c r="CT45" s="642"/>
      <c r="CU45" s="642"/>
      <c r="CV45" s="642"/>
      <c r="CW45" s="642"/>
      <c r="CX45" s="642"/>
      <c r="CY45" s="643"/>
      <c r="CZ45" s="615">
        <v>4.9000000000000004</v>
      </c>
      <c r="DA45" s="640"/>
      <c r="DB45" s="640"/>
      <c r="DC45" s="644"/>
      <c r="DD45" s="619">
        <v>257550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791453</v>
      </c>
      <c r="CS46" s="611"/>
      <c r="CT46" s="611"/>
      <c r="CU46" s="611"/>
      <c r="CV46" s="611"/>
      <c r="CW46" s="611"/>
      <c r="CX46" s="611"/>
      <c r="CY46" s="612"/>
      <c r="CZ46" s="615">
        <v>3.8</v>
      </c>
      <c r="DA46" s="616"/>
      <c r="DB46" s="616"/>
      <c r="DC46" s="622"/>
      <c r="DD46" s="619">
        <v>617879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1540</v>
      </c>
      <c r="CS47" s="642"/>
      <c r="CT47" s="642"/>
      <c r="CU47" s="642"/>
      <c r="CV47" s="642"/>
      <c r="CW47" s="642"/>
      <c r="CX47" s="642"/>
      <c r="CY47" s="643"/>
      <c r="CZ47" s="615">
        <v>0</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20703516</v>
      </c>
      <c r="CS49" s="669"/>
      <c r="CT49" s="669"/>
      <c r="CU49" s="669"/>
      <c r="CV49" s="669"/>
      <c r="CW49" s="669"/>
      <c r="CX49" s="669"/>
      <c r="CY49" s="698"/>
      <c r="CZ49" s="690">
        <v>100</v>
      </c>
      <c r="DA49" s="699"/>
      <c r="DB49" s="699"/>
      <c r="DC49" s="700"/>
      <c r="DD49" s="701">
        <v>14205113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XVGN0GISIQRoEyHq0KpcfCRDvN9pkWXMLNBWlTAgpkUufAXOHCXaAP3hcR8lJDd/ayYrymWa17duhspbd2sckw==" saltValue="ylrrxriz0fYiJYa1fUtr2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21479</v>
      </c>
      <c r="R7" s="740"/>
      <c r="S7" s="740"/>
      <c r="T7" s="740"/>
      <c r="U7" s="740"/>
      <c r="V7" s="740">
        <v>20700</v>
      </c>
      <c r="W7" s="740"/>
      <c r="X7" s="740"/>
      <c r="Y7" s="740"/>
      <c r="Z7" s="740"/>
      <c r="AA7" s="740">
        <v>779</v>
      </c>
      <c r="AB7" s="740"/>
      <c r="AC7" s="740"/>
      <c r="AD7" s="740"/>
      <c r="AE7" s="741"/>
      <c r="AF7" s="742">
        <v>504</v>
      </c>
      <c r="AG7" s="743"/>
      <c r="AH7" s="743"/>
      <c r="AI7" s="743"/>
      <c r="AJ7" s="744"/>
      <c r="AK7" s="745">
        <v>8</v>
      </c>
      <c r="AL7" s="746"/>
      <c r="AM7" s="746"/>
      <c r="AN7" s="746"/>
      <c r="AO7" s="746"/>
      <c r="AP7" s="746">
        <v>2606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544</v>
      </c>
      <c r="BT7" s="734"/>
      <c r="BU7" s="734"/>
      <c r="BV7" s="734"/>
      <c r="BW7" s="734"/>
      <c r="BX7" s="734"/>
      <c r="BY7" s="734"/>
      <c r="BZ7" s="734"/>
      <c r="CA7" s="734"/>
      <c r="CB7" s="734"/>
      <c r="CC7" s="734"/>
      <c r="CD7" s="734"/>
      <c r="CE7" s="734"/>
      <c r="CF7" s="734"/>
      <c r="CG7" s="749"/>
      <c r="CH7" s="730" t="s">
        <v>487</v>
      </c>
      <c r="CI7" s="731"/>
      <c r="CJ7" s="731"/>
      <c r="CK7" s="731"/>
      <c r="CL7" s="732"/>
      <c r="CM7" s="730">
        <v>25</v>
      </c>
      <c r="CN7" s="731"/>
      <c r="CO7" s="731"/>
      <c r="CP7" s="731"/>
      <c r="CQ7" s="732"/>
      <c r="CR7" s="730">
        <v>10</v>
      </c>
      <c r="CS7" s="731"/>
      <c r="CT7" s="731"/>
      <c r="CU7" s="731"/>
      <c r="CV7" s="732"/>
      <c r="CW7" s="730" t="s">
        <v>487</v>
      </c>
      <c r="CX7" s="731"/>
      <c r="CY7" s="731"/>
      <c r="CZ7" s="731"/>
      <c r="DA7" s="732"/>
      <c r="DB7" s="730" t="s">
        <v>487</v>
      </c>
      <c r="DC7" s="731"/>
      <c r="DD7" s="731"/>
      <c r="DE7" s="731"/>
      <c r="DF7" s="732"/>
      <c r="DG7" s="730" t="s">
        <v>487</v>
      </c>
      <c r="DH7" s="731"/>
      <c r="DI7" s="731"/>
      <c r="DJ7" s="731"/>
      <c r="DK7" s="732"/>
      <c r="DL7" s="730" t="s">
        <v>487</v>
      </c>
      <c r="DM7" s="731"/>
      <c r="DN7" s="731"/>
      <c r="DO7" s="731"/>
      <c r="DP7" s="732"/>
      <c r="DQ7" s="730" t="s">
        <v>487</v>
      </c>
      <c r="DR7" s="731"/>
      <c r="DS7" s="731"/>
      <c r="DT7" s="731"/>
      <c r="DU7" s="732"/>
      <c r="DV7" s="733"/>
      <c r="DW7" s="734"/>
      <c r="DX7" s="734"/>
      <c r="DY7" s="734"/>
      <c r="DZ7" s="735"/>
      <c r="EA7" s="217"/>
    </row>
    <row r="8" spans="1:131" s="218" customFormat="1" ht="26.25" customHeight="1" x14ac:dyDescent="0.15">
      <c r="A8" s="221">
        <v>2</v>
      </c>
      <c r="B8" s="767" t="s">
        <v>375</v>
      </c>
      <c r="C8" s="768"/>
      <c r="D8" s="768"/>
      <c r="E8" s="768"/>
      <c r="F8" s="768"/>
      <c r="G8" s="768"/>
      <c r="H8" s="768"/>
      <c r="I8" s="768"/>
      <c r="J8" s="768"/>
      <c r="K8" s="768"/>
      <c r="L8" s="768"/>
      <c r="M8" s="768"/>
      <c r="N8" s="768"/>
      <c r="O8" s="768"/>
      <c r="P8" s="769"/>
      <c r="Q8" s="770">
        <v>25</v>
      </c>
      <c r="R8" s="771"/>
      <c r="S8" s="771"/>
      <c r="T8" s="771"/>
      <c r="U8" s="771"/>
      <c r="V8" s="771">
        <v>25</v>
      </c>
      <c r="W8" s="771"/>
      <c r="X8" s="771"/>
      <c r="Y8" s="771"/>
      <c r="Z8" s="771"/>
      <c r="AA8" s="771" t="s">
        <v>487</v>
      </c>
      <c r="AB8" s="771"/>
      <c r="AC8" s="771"/>
      <c r="AD8" s="771"/>
      <c r="AE8" s="772"/>
      <c r="AF8" s="773" t="s">
        <v>122</v>
      </c>
      <c r="AG8" s="774"/>
      <c r="AH8" s="774"/>
      <c r="AI8" s="774"/>
      <c r="AJ8" s="775"/>
      <c r="AK8" s="756">
        <v>3</v>
      </c>
      <c r="AL8" s="757"/>
      <c r="AM8" s="757"/>
      <c r="AN8" s="757"/>
      <c r="AO8" s="757"/>
      <c r="AP8" s="757" t="s">
        <v>546</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545</v>
      </c>
      <c r="BT8" s="761"/>
      <c r="BU8" s="761"/>
      <c r="BV8" s="761"/>
      <c r="BW8" s="761"/>
      <c r="BX8" s="761"/>
      <c r="BY8" s="761"/>
      <c r="BZ8" s="761"/>
      <c r="CA8" s="761"/>
      <c r="CB8" s="761"/>
      <c r="CC8" s="761"/>
      <c r="CD8" s="761"/>
      <c r="CE8" s="761"/>
      <c r="CF8" s="761"/>
      <c r="CG8" s="762"/>
      <c r="CH8" s="763">
        <v>1</v>
      </c>
      <c r="CI8" s="764"/>
      <c r="CJ8" s="764"/>
      <c r="CK8" s="764"/>
      <c r="CL8" s="765"/>
      <c r="CM8" s="763">
        <v>228</v>
      </c>
      <c r="CN8" s="764"/>
      <c r="CO8" s="764"/>
      <c r="CP8" s="764"/>
      <c r="CQ8" s="765"/>
      <c r="CR8" s="763">
        <v>216</v>
      </c>
      <c r="CS8" s="764"/>
      <c r="CT8" s="764"/>
      <c r="CU8" s="764"/>
      <c r="CV8" s="765"/>
      <c r="CW8" s="763">
        <v>1</v>
      </c>
      <c r="CX8" s="764"/>
      <c r="CY8" s="764"/>
      <c r="CZ8" s="764"/>
      <c r="DA8" s="765"/>
      <c r="DB8" s="763" t="s">
        <v>487</v>
      </c>
      <c r="DC8" s="764"/>
      <c r="DD8" s="764"/>
      <c r="DE8" s="764"/>
      <c r="DF8" s="765"/>
      <c r="DG8" s="763" t="s">
        <v>487</v>
      </c>
      <c r="DH8" s="764"/>
      <c r="DI8" s="764"/>
      <c r="DJ8" s="764"/>
      <c r="DK8" s="765"/>
      <c r="DL8" s="763" t="s">
        <v>487</v>
      </c>
      <c r="DM8" s="764"/>
      <c r="DN8" s="764"/>
      <c r="DO8" s="764"/>
      <c r="DP8" s="765"/>
      <c r="DQ8" s="763" t="s">
        <v>487</v>
      </c>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377</v>
      </c>
      <c r="B23" s="776" t="s">
        <v>378</v>
      </c>
      <c r="C23" s="777"/>
      <c r="D23" s="777"/>
      <c r="E23" s="777"/>
      <c r="F23" s="777"/>
      <c r="G23" s="777"/>
      <c r="H23" s="777"/>
      <c r="I23" s="777"/>
      <c r="J23" s="777"/>
      <c r="K23" s="777"/>
      <c r="L23" s="777"/>
      <c r="M23" s="777"/>
      <c r="N23" s="777"/>
      <c r="O23" s="777"/>
      <c r="P23" s="778"/>
      <c r="Q23" s="779">
        <v>21482</v>
      </c>
      <c r="R23" s="780"/>
      <c r="S23" s="780"/>
      <c r="T23" s="780"/>
      <c r="U23" s="780"/>
      <c r="V23" s="780">
        <v>20704</v>
      </c>
      <c r="W23" s="780"/>
      <c r="X23" s="780"/>
      <c r="Y23" s="780"/>
      <c r="Z23" s="780"/>
      <c r="AA23" s="780">
        <v>779</v>
      </c>
      <c r="AB23" s="780"/>
      <c r="AC23" s="780"/>
      <c r="AD23" s="780"/>
      <c r="AE23" s="781"/>
      <c r="AF23" s="782">
        <v>504</v>
      </c>
      <c r="AG23" s="780"/>
      <c r="AH23" s="780"/>
      <c r="AI23" s="780"/>
      <c r="AJ23" s="783"/>
      <c r="AK23" s="784"/>
      <c r="AL23" s="785"/>
      <c r="AM23" s="785"/>
      <c r="AN23" s="785"/>
      <c r="AO23" s="785"/>
      <c r="AP23" s="780">
        <v>2606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389</v>
      </c>
      <c r="C28" s="737"/>
      <c r="D28" s="737"/>
      <c r="E28" s="737"/>
      <c r="F28" s="737"/>
      <c r="G28" s="737"/>
      <c r="H28" s="737"/>
      <c r="I28" s="737"/>
      <c r="J28" s="737"/>
      <c r="K28" s="737"/>
      <c r="L28" s="737"/>
      <c r="M28" s="737"/>
      <c r="N28" s="737"/>
      <c r="O28" s="737"/>
      <c r="P28" s="738"/>
      <c r="Q28" s="809">
        <v>5620</v>
      </c>
      <c r="R28" s="810"/>
      <c r="S28" s="810"/>
      <c r="T28" s="810"/>
      <c r="U28" s="810"/>
      <c r="V28" s="810">
        <v>5520</v>
      </c>
      <c r="W28" s="810"/>
      <c r="X28" s="810"/>
      <c r="Y28" s="810"/>
      <c r="Z28" s="810"/>
      <c r="AA28" s="810">
        <v>100</v>
      </c>
      <c r="AB28" s="810"/>
      <c r="AC28" s="810"/>
      <c r="AD28" s="810"/>
      <c r="AE28" s="811"/>
      <c r="AF28" s="812">
        <v>100</v>
      </c>
      <c r="AG28" s="810"/>
      <c r="AH28" s="810"/>
      <c r="AI28" s="810"/>
      <c r="AJ28" s="813"/>
      <c r="AK28" s="814">
        <v>462</v>
      </c>
      <c r="AL28" s="815"/>
      <c r="AM28" s="815"/>
      <c r="AN28" s="815"/>
      <c r="AO28" s="815"/>
      <c r="AP28" s="815" t="s">
        <v>487</v>
      </c>
      <c r="AQ28" s="815"/>
      <c r="AR28" s="815"/>
      <c r="AS28" s="815"/>
      <c r="AT28" s="815"/>
      <c r="AU28" s="815" t="s">
        <v>487</v>
      </c>
      <c r="AV28" s="815"/>
      <c r="AW28" s="815"/>
      <c r="AX28" s="815"/>
      <c r="AY28" s="815"/>
      <c r="AZ28" s="816" t="s">
        <v>487</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390</v>
      </c>
      <c r="C29" s="768"/>
      <c r="D29" s="768"/>
      <c r="E29" s="768"/>
      <c r="F29" s="768"/>
      <c r="G29" s="768"/>
      <c r="H29" s="768"/>
      <c r="I29" s="768"/>
      <c r="J29" s="768"/>
      <c r="K29" s="768"/>
      <c r="L29" s="768"/>
      <c r="M29" s="768"/>
      <c r="N29" s="768"/>
      <c r="O29" s="768"/>
      <c r="P29" s="769"/>
      <c r="Q29" s="770">
        <v>3752</v>
      </c>
      <c r="R29" s="771"/>
      <c r="S29" s="771"/>
      <c r="T29" s="771"/>
      <c r="U29" s="771"/>
      <c r="V29" s="771">
        <v>3733</v>
      </c>
      <c r="W29" s="771"/>
      <c r="X29" s="771"/>
      <c r="Y29" s="771"/>
      <c r="Z29" s="771"/>
      <c r="AA29" s="771">
        <v>18</v>
      </c>
      <c r="AB29" s="771"/>
      <c r="AC29" s="771"/>
      <c r="AD29" s="771"/>
      <c r="AE29" s="772"/>
      <c r="AF29" s="773">
        <v>18</v>
      </c>
      <c r="AG29" s="774"/>
      <c r="AH29" s="774"/>
      <c r="AI29" s="774"/>
      <c r="AJ29" s="775"/>
      <c r="AK29" s="821">
        <v>549</v>
      </c>
      <c r="AL29" s="817"/>
      <c r="AM29" s="817"/>
      <c r="AN29" s="817"/>
      <c r="AO29" s="817"/>
      <c r="AP29" s="817" t="s">
        <v>487</v>
      </c>
      <c r="AQ29" s="817"/>
      <c r="AR29" s="817"/>
      <c r="AS29" s="817"/>
      <c r="AT29" s="817"/>
      <c r="AU29" s="817" t="s">
        <v>487</v>
      </c>
      <c r="AV29" s="817"/>
      <c r="AW29" s="817"/>
      <c r="AX29" s="817"/>
      <c r="AY29" s="817"/>
      <c r="AZ29" s="818" t="s">
        <v>487</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391</v>
      </c>
      <c r="C30" s="768"/>
      <c r="D30" s="768"/>
      <c r="E30" s="768"/>
      <c r="F30" s="768"/>
      <c r="G30" s="768"/>
      <c r="H30" s="768"/>
      <c r="I30" s="768"/>
      <c r="J30" s="768"/>
      <c r="K30" s="768"/>
      <c r="L30" s="768"/>
      <c r="M30" s="768"/>
      <c r="N30" s="768"/>
      <c r="O30" s="768"/>
      <c r="P30" s="769"/>
      <c r="Q30" s="770">
        <v>1268</v>
      </c>
      <c r="R30" s="771"/>
      <c r="S30" s="771"/>
      <c r="T30" s="771"/>
      <c r="U30" s="771"/>
      <c r="V30" s="771">
        <v>1244</v>
      </c>
      <c r="W30" s="771"/>
      <c r="X30" s="771"/>
      <c r="Y30" s="771"/>
      <c r="Z30" s="771"/>
      <c r="AA30" s="771">
        <v>24</v>
      </c>
      <c r="AB30" s="771"/>
      <c r="AC30" s="771"/>
      <c r="AD30" s="771"/>
      <c r="AE30" s="772"/>
      <c r="AF30" s="773">
        <v>24</v>
      </c>
      <c r="AG30" s="774"/>
      <c r="AH30" s="774"/>
      <c r="AI30" s="774"/>
      <c r="AJ30" s="775"/>
      <c r="AK30" s="821">
        <v>673</v>
      </c>
      <c r="AL30" s="817"/>
      <c r="AM30" s="817"/>
      <c r="AN30" s="817"/>
      <c r="AO30" s="817"/>
      <c r="AP30" s="817" t="s">
        <v>487</v>
      </c>
      <c r="AQ30" s="817"/>
      <c r="AR30" s="817"/>
      <c r="AS30" s="817"/>
      <c r="AT30" s="817"/>
      <c r="AU30" s="817" t="s">
        <v>487</v>
      </c>
      <c r="AV30" s="817"/>
      <c r="AW30" s="817"/>
      <c r="AX30" s="817"/>
      <c r="AY30" s="817"/>
      <c r="AZ30" s="818" t="s">
        <v>487</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392</v>
      </c>
      <c r="C31" s="768"/>
      <c r="D31" s="768"/>
      <c r="E31" s="768"/>
      <c r="F31" s="768"/>
      <c r="G31" s="768"/>
      <c r="H31" s="768"/>
      <c r="I31" s="768"/>
      <c r="J31" s="768"/>
      <c r="K31" s="768"/>
      <c r="L31" s="768"/>
      <c r="M31" s="768"/>
      <c r="N31" s="768"/>
      <c r="O31" s="768"/>
      <c r="P31" s="769"/>
      <c r="Q31" s="770">
        <v>1114</v>
      </c>
      <c r="R31" s="771"/>
      <c r="S31" s="771"/>
      <c r="T31" s="771"/>
      <c r="U31" s="771"/>
      <c r="V31" s="771">
        <v>1023</v>
      </c>
      <c r="W31" s="771"/>
      <c r="X31" s="771"/>
      <c r="Y31" s="771"/>
      <c r="Z31" s="771"/>
      <c r="AA31" s="771">
        <v>91</v>
      </c>
      <c r="AB31" s="771"/>
      <c r="AC31" s="771"/>
      <c r="AD31" s="771"/>
      <c r="AE31" s="772"/>
      <c r="AF31" s="773">
        <v>2201</v>
      </c>
      <c r="AG31" s="774"/>
      <c r="AH31" s="774"/>
      <c r="AI31" s="774"/>
      <c r="AJ31" s="775"/>
      <c r="AK31" s="821">
        <v>31</v>
      </c>
      <c r="AL31" s="817"/>
      <c r="AM31" s="817"/>
      <c r="AN31" s="817"/>
      <c r="AO31" s="817"/>
      <c r="AP31" s="817">
        <v>33</v>
      </c>
      <c r="AQ31" s="817"/>
      <c r="AR31" s="817"/>
      <c r="AS31" s="817"/>
      <c r="AT31" s="817"/>
      <c r="AU31" s="817" t="s">
        <v>487</v>
      </c>
      <c r="AV31" s="817"/>
      <c r="AW31" s="817"/>
      <c r="AX31" s="817"/>
      <c r="AY31" s="817"/>
      <c r="AZ31" s="818" t="s">
        <v>487</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394</v>
      </c>
      <c r="C32" s="768"/>
      <c r="D32" s="768"/>
      <c r="E32" s="768"/>
      <c r="F32" s="768"/>
      <c r="G32" s="768"/>
      <c r="H32" s="768"/>
      <c r="I32" s="768"/>
      <c r="J32" s="768"/>
      <c r="K32" s="768"/>
      <c r="L32" s="768"/>
      <c r="M32" s="768"/>
      <c r="N32" s="768"/>
      <c r="O32" s="768"/>
      <c r="P32" s="769"/>
      <c r="Q32" s="770">
        <v>1068</v>
      </c>
      <c r="R32" s="771"/>
      <c r="S32" s="771"/>
      <c r="T32" s="771"/>
      <c r="U32" s="771"/>
      <c r="V32" s="771">
        <v>1040</v>
      </c>
      <c r="W32" s="771"/>
      <c r="X32" s="771"/>
      <c r="Y32" s="771"/>
      <c r="Z32" s="771"/>
      <c r="AA32" s="771">
        <v>28</v>
      </c>
      <c r="AB32" s="771"/>
      <c r="AC32" s="771"/>
      <c r="AD32" s="771"/>
      <c r="AE32" s="772"/>
      <c r="AF32" s="773">
        <v>198</v>
      </c>
      <c r="AG32" s="774"/>
      <c r="AH32" s="774"/>
      <c r="AI32" s="774"/>
      <c r="AJ32" s="775"/>
      <c r="AK32" s="821">
        <v>870</v>
      </c>
      <c r="AL32" s="817"/>
      <c r="AM32" s="817"/>
      <c r="AN32" s="817"/>
      <c r="AO32" s="817"/>
      <c r="AP32" s="817">
        <v>13917</v>
      </c>
      <c r="AQ32" s="817"/>
      <c r="AR32" s="817"/>
      <c r="AS32" s="817"/>
      <c r="AT32" s="817"/>
      <c r="AU32" s="817">
        <v>6179</v>
      </c>
      <c r="AV32" s="817"/>
      <c r="AW32" s="817"/>
      <c r="AX32" s="817"/>
      <c r="AY32" s="817"/>
      <c r="AZ32" s="818" t="s">
        <v>487</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2542</v>
      </c>
      <c r="AG63" s="831"/>
      <c r="AH63" s="831"/>
      <c r="AI63" s="831"/>
      <c r="AJ63" s="832"/>
      <c r="AK63" s="833"/>
      <c r="AL63" s="828"/>
      <c r="AM63" s="828"/>
      <c r="AN63" s="828"/>
      <c r="AO63" s="828"/>
      <c r="AP63" s="831">
        <v>13950</v>
      </c>
      <c r="AQ63" s="831"/>
      <c r="AR63" s="831"/>
      <c r="AS63" s="831"/>
      <c r="AT63" s="831"/>
      <c r="AU63" s="831">
        <v>6179</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547</v>
      </c>
      <c r="C68" s="857"/>
      <c r="D68" s="857"/>
      <c r="E68" s="857"/>
      <c r="F68" s="857"/>
      <c r="G68" s="857"/>
      <c r="H68" s="857"/>
      <c r="I68" s="857"/>
      <c r="J68" s="857"/>
      <c r="K68" s="857"/>
      <c r="L68" s="857"/>
      <c r="M68" s="857"/>
      <c r="N68" s="857"/>
      <c r="O68" s="857"/>
      <c r="P68" s="858"/>
      <c r="Q68" s="859">
        <v>7294</v>
      </c>
      <c r="R68" s="853"/>
      <c r="S68" s="853"/>
      <c r="T68" s="853"/>
      <c r="U68" s="853"/>
      <c r="V68" s="853">
        <v>8071</v>
      </c>
      <c r="W68" s="853"/>
      <c r="X68" s="853"/>
      <c r="Y68" s="853"/>
      <c r="Z68" s="853"/>
      <c r="AA68" s="853">
        <v>-776</v>
      </c>
      <c r="AB68" s="853"/>
      <c r="AC68" s="853"/>
      <c r="AD68" s="853"/>
      <c r="AE68" s="853"/>
      <c r="AF68" s="853">
        <v>3501</v>
      </c>
      <c r="AG68" s="853"/>
      <c r="AH68" s="853"/>
      <c r="AI68" s="853"/>
      <c r="AJ68" s="853"/>
      <c r="AK68" s="853" t="s">
        <v>487</v>
      </c>
      <c r="AL68" s="853"/>
      <c r="AM68" s="853"/>
      <c r="AN68" s="853"/>
      <c r="AO68" s="853"/>
      <c r="AP68" s="853">
        <v>3141</v>
      </c>
      <c r="AQ68" s="853"/>
      <c r="AR68" s="853"/>
      <c r="AS68" s="853"/>
      <c r="AT68" s="853"/>
      <c r="AU68" s="853" t="s">
        <v>487</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548</v>
      </c>
      <c r="C69" s="861"/>
      <c r="D69" s="861"/>
      <c r="E69" s="861"/>
      <c r="F69" s="861"/>
      <c r="G69" s="861"/>
      <c r="H69" s="861"/>
      <c r="I69" s="861"/>
      <c r="J69" s="861"/>
      <c r="K69" s="861"/>
      <c r="L69" s="861"/>
      <c r="M69" s="861"/>
      <c r="N69" s="861"/>
      <c r="O69" s="861"/>
      <c r="P69" s="862"/>
      <c r="Q69" s="863">
        <v>5093</v>
      </c>
      <c r="R69" s="817"/>
      <c r="S69" s="817"/>
      <c r="T69" s="817"/>
      <c r="U69" s="817"/>
      <c r="V69" s="817">
        <v>5037</v>
      </c>
      <c r="W69" s="817"/>
      <c r="X69" s="817"/>
      <c r="Y69" s="817"/>
      <c r="Z69" s="817"/>
      <c r="AA69" s="817">
        <v>56</v>
      </c>
      <c r="AB69" s="817"/>
      <c r="AC69" s="817"/>
      <c r="AD69" s="817"/>
      <c r="AE69" s="817"/>
      <c r="AF69" s="817">
        <v>56</v>
      </c>
      <c r="AG69" s="817"/>
      <c r="AH69" s="817"/>
      <c r="AI69" s="817"/>
      <c r="AJ69" s="817"/>
      <c r="AK69" s="817">
        <v>1632</v>
      </c>
      <c r="AL69" s="817"/>
      <c r="AM69" s="817"/>
      <c r="AN69" s="817"/>
      <c r="AO69" s="817"/>
      <c r="AP69" s="817" t="s">
        <v>487</v>
      </c>
      <c r="AQ69" s="817"/>
      <c r="AR69" s="817"/>
      <c r="AS69" s="817"/>
      <c r="AT69" s="817"/>
      <c r="AU69" s="817" t="s">
        <v>487</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549</v>
      </c>
      <c r="C70" s="861"/>
      <c r="D70" s="861"/>
      <c r="E70" s="861"/>
      <c r="F70" s="861"/>
      <c r="G70" s="861"/>
      <c r="H70" s="861"/>
      <c r="I70" s="861"/>
      <c r="J70" s="861"/>
      <c r="K70" s="861"/>
      <c r="L70" s="861"/>
      <c r="M70" s="861"/>
      <c r="N70" s="861"/>
      <c r="O70" s="861"/>
      <c r="P70" s="862"/>
      <c r="Q70" s="863">
        <v>87</v>
      </c>
      <c r="R70" s="817"/>
      <c r="S70" s="817"/>
      <c r="T70" s="817"/>
      <c r="U70" s="817"/>
      <c r="V70" s="817">
        <v>81</v>
      </c>
      <c r="W70" s="817"/>
      <c r="X70" s="817"/>
      <c r="Y70" s="817"/>
      <c r="Z70" s="817"/>
      <c r="AA70" s="817">
        <v>5</v>
      </c>
      <c r="AB70" s="817"/>
      <c r="AC70" s="817"/>
      <c r="AD70" s="817"/>
      <c r="AE70" s="817"/>
      <c r="AF70" s="817">
        <v>5</v>
      </c>
      <c r="AG70" s="817"/>
      <c r="AH70" s="817"/>
      <c r="AI70" s="817"/>
      <c r="AJ70" s="817"/>
      <c r="AK70" s="817" t="s">
        <v>487</v>
      </c>
      <c r="AL70" s="817"/>
      <c r="AM70" s="817"/>
      <c r="AN70" s="817"/>
      <c r="AO70" s="817"/>
      <c r="AP70" s="817" t="s">
        <v>487</v>
      </c>
      <c r="AQ70" s="817"/>
      <c r="AR70" s="817"/>
      <c r="AS70" s="817"/>
      <c r="AT70" s="817"/>
      <c r="AU70" s="817" t="s">
        <v>487</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550</v>
      </c>
      <c r="C71" s="861"/>
      <c r="D71" s="861"/>
      <c r="E71" s="861"/>
      <c r="F71" s="861"/>
      <c r="G71" s="861"/>
      <c r="H71" s="861"/>
      <c r="I71" s="861"/>
      <c r="J71" s="861"/>
      <c r="K71" s="861"/>
      <c r="L71" s="861"/>
      <c r="M71" s="861"/>
      <c r="N71" s="861"/>
      <c r="O71" s="861"/>
      <c r="P71" s="862"/>
      <c r="Q71" s="863">
        <v>10</v>
      </c>
      <c r="R71" s="817"/>
      <c r="S71" s="817"/>
      <c r="T71" s="817"/>
      <c r="U71" s="817"/>
      <c r="V71" s="817">
        <v>9</v>
      </c>
      <c r="W71" s="817"/>
      <c r="X71" s="817"/>
      <c r="Y71" s="817"/>
      <c r="Z71" s="817"/>
      <c r="AA71" s="817" t="s">
        <v>487</v>
      </c>
      <c r="AB71" s="817"/>
      <c r="AC71" s="817"/>
      <c r="AD71" s="817"/>
      <c r="AE71" s="817"/>
      <c r="AF71" s="817" t="s">
        <v>487</v>
      </c>
      <c r="AG71" s="817"/>
      <c r="AH71" s="817"/>
      <c r="AI71" s="817"/>
      <c r="AJ71" s="817"/>
      <c r="AK71" s="817" t="s">
        <v>487</v>
      </c>
      <c r="AL71" s="817"/>
      <c r="AM71" s="817"/>
      <c r="AN71" s="817"/>
      <c r="AO71" s="817"/>
      <c r="AP71" s="817" t="s">
        <v>487</v>
      </c>
      <c r="AQ71" s="817"/>
      <c r="AR71" s="817"/>
      <c r="AS71" s="817"/>
      <c r="AT71" s="817"/>
      <c r="AU71" s="817" t="s">
        <v>487</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551</v>
      </c>
      <c r="C72" s="861"/>
      <c r="D72" s="861"/>
      <c r="E72" s="861"/>
      <c r="F72" s="861"/>
      <c r="G72" s="861"/>
      <c r="H72" s="861"/>
      <c r="I72" s="861"/>
      <c r="J72" s="861"/>
      <c r="K72" s="861"/>
      <c r="L72" s="861"/>
      <c r="M72" s="861"/>
      <c r="N72" s="861"/>
      <c r="O72" s="861"/>
      <c r="P72" s="862"/>
      <c r="Q72" s="863">
        <v>449</v>
      </c>
      <c r="R72" s="817"/>
      <c r="S72" s="817"/>
      <c r="T72" s="817"/>
      <c r="U72" s="817"/>
      <c r="V72" s="817">
        <v>440</v>
      </c>
      <c r="W72" s="817"/>
      <c r="X72" s="817"/>
      <c r="Y72" s="817"/>
      <c r="Z72" s="817"/>
      <c r="AA72" s="817">
        <v>9</v>
      </c>
      <c r="AB72" s="817"/>
      <c r="AC72" s="817"/>
      <c r="AD72" s="817"/>
      <c r="AE72" s="817"/>
      <c r="AF72" s="817">
        <v>9</v>
      </c>
      <c r="AG72" s="817"/>
      <c r="AH72" s="817"/>
      <c r="AI72" s="817"/>
      <c r="AJ72" s="817"/>
      <c r="AK72" s="817" t="s">
        <v>487</v>
      </c>
      <c r="AL72" s="817"/>
      <c r="AM72" s="817"/>
      <c r="AN72" s="817"/>
      <c r="AO72" s="817"/>
      <c r="AP72" s="817">
        <v>3</v>
      </c>
      <c r="AQ72" s="817"/>
      <c r="AR72" s="817"/>
      <c r="AS72" s="817"/>
      <c r="AT72" s="817"/>
      <c r="AU72" s="817" t="s">
        <v>487</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552</v>
      </c>
      <c r="C73" s="861"/>
      <c r="D73" s="861"/>
      <c r="E73" s="861"/>
      <c r="F73" s="861"/>
      <c r="G73" s="861"/>
      <c r="H73" s="861"/>
      <c r="I73" s="861"/>
      <c r="J73" s="861"/>
      <c r="K73" s="861"/>
      <c r="L73" s="861"/>
      <c r="M73" s="861"/>
      <c r="N73" s="861"/>
      <c r="O73" s="861"/>
      <c r="P73" s="862"/>
      <c r="Q73" s="863">
        <v>1724</v>
      </c>
      <c r="R73" s="817"/>
      <c r="S73" s="817"/>
      <c r="T73" s="817"/>
      <c r="U73" s="817"/>
      <c r="V73" s="817">
        <v>1700</v>
      </c>
      <c r="W73" s="817"/>
      <c r="X73" s="817"/>
      <c r="Y73" s="817"/>
      <c r="Z73" s="817"/>
      <c r="AA73" s="817">
        <v>24</v>
      </c>
      <c r="AB73" s="817"/>
      <c r="AC73" s="817"/>
      <c r="AD73" s="817"/>
      <c r="AE73" s="817"/>
      <c r="AF73" s="817">
        <v>24</v>
      </c>
      <c r="AG73" s="817"/>
      <c r="AH73" s="817"/>
      <c r="AI73" s="817"/>
      <c r="AJ73" s="817"/>
      <c r="AK73" s="817" t="s">
        <v>487</v>
      </c>
      <c r="AL73" s="817"/>
      <c r="AM73" s="817"/>
      <c r="AN73" s="817"/>
      <c r="AO73" s="817"/>
      <c r="AP73" s="817">
        <v>490</v>
      </c>
      <c r="AQ73" s="817"/>
      <c r="AR73" s="817"/>
      <c r="AS73" s="817"/>
      <c r="AT73" s="817"/>
      <c r="AU73" s="817" t="s">
        <v>487</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t="s">
        <v>553</v>
      </c>
      <c r="C74" s="861"/>
      <c r="D74" s="861"/>
      <c r="E74" s="861"/>
      <c r="F74" s="861"/>
      <c r="G74" s="861"/>
      <c r="H74" s="861"/>
      <c r="I74" s="861"/>
      <c r="J74" s="861"/>
      <c r="K74" s="861"/>
      <c r="L74" s="861"/>
      <c r="M74" s="861"/>
      <c r="N74" s="861"/>
      <c r="O74" s="861"/>
      <c r="P74" s="862"/>
      <c r="Q74" s="863">
        <v>29</v>
      </c>
      <c r="R74" s="817"/>
      <c r="S74" s="817"/>
      <c r="T74" s="817"/>
      <c r="U74" s="817"/>
      <c r="V74" s="817">
        <v>28</v>
      </c>
      <c r="W74" s="817"/>
      <c r="X74" s="817"/>
      <c r="Y74" s="817"/>
      <c r="Z74" s="817"/>
      <c r="AA74" s="817">
        <v>1</v>
      </c>
      <c r="AB74" s="817"/>
      <c r="AC74" s="817"/>
      <c r="AD74" s="817"/>
      <c r="AE74" s="817"/>
      <c r="AF74" s="817">
        <v>1</v>
      </c>
      <c r="AG74" s="817"/>
      <c r="AH74" s="817"/>
      <c r="AI74" s="817"/>
      <c r="AJ74" s="817"/>
      <c r="AK74" s="817" t="s">
        <v>487</v>
      </c>
      <c r="AL74" s="817"/>
      <c r="AM74" s="817"/>
      <c r="AN74" s="817"/>
      <c r="AO74" s="817"/>
      <c r="AP74" s="817">
        <v>111</v>
      </c>
      <c r="AQ74" s="817"/>
      <c r="AR74" s="817"/>
      <c r="AS74" s="817"/>
      <c r="AT74" s="817"/>
      <c r="AU74" s="817" t="s">
        <v>487</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t="s">
        <v>554</v>
      </c>
      <c r="C75" s="861"/>
      <c r="D75" s="861"/>
      <c r="E75" s="861"/>
      <c r="F75" s="861"/>
      <c r="G75" s="861"/>
      <c r="H75" s="861"/>
      <c r="I75" s="861"/>
      <c r="J75" s="861"/>
      <c r="K75" s="861"/>
      <c r="L75" s="861"/>
      <c r="M75" s="861"/>
      <c r="N75" s="861"/>
      <c r="O75" s="861"/>
      <c r="P75" s="862"/>
      <c r="Q75" s="864">
        <v>124</v>
      </c>
      <c r="R75" s="865"/>
      <c r="S75" s="865"/>
      <c r="T75" s="865"/>
      <c r="U75" s="821"/>
      <c r="V75" s="866">
        <v>124</v>
      </c>
      <c r="W75" s="865"/>
      <c r="X75" s="865"/>
      <c r="Y75" s="865"/>
      <c r="Z75" s="821"/>
      <c r="AA75" s="866">
        <v>1</v>
      </c>
      <c r="AB75" s="865"/>
      <c r="AC75" s="865"/>
      <c r="AD75" s="865"/>
      <c r="AE75" s="821"/>
      <c r="AF75" s="866">
        <v>1</v>
      </c>
      <c r="AG75" s="865"/>
      <c r="AH75" s="865"/>
      <c r="AI75" s="865"/>
      <c r="AJ75" s="821"/>
      <c r="AK75" s="866">
        <v>14</v>
      </c>
      <c r="AL75" s="865"/>
      <c r="AM75" s="865"/>
      <c r="AN75" s="865"/>
      <c r="AO75" s="821"/>
      <c r="AP75" s="866" t="s">
        <v>487</v>
      </c>
      <c r="AQ75" s="865"/>
      <c r="AR75" s="865"/>
      <c r="AS75" s="865"/>
      <c r="AT75" s="821"/>
      <c r="AU75" s="866" t="s">
        <v>487</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t="s">
        <v>555</v>
      </c>
      <c r="C76" s="861"/>
      <c r="D76" s="861"/>
      <c r="E76" s="861"/>
      <c r="F76" s="861"/>
      <c r="G76" s="861"/>
      <c r="H76" s="861"/>
      <c r="I76" s="861"/>
      <c r="J76" s="861"/>
      <c r="K76" s="861"/>
      <c r="L76" s="861"/>
      <c r="M76" s="861"/>
      <c r="N76" s="861"/>
      <c r="O76" s="861"/>
      <c r="P76" s="862"/>
      <c r="Q76" s="864">
        <v>133</v>
      </c>
      <c r="R76" s="865"/>
      <c r="S76" s="865"/>
      <c r="T76" s="865"/>
      <c r="U76" s="821"/>
      <c r="V76" s="866">
        <v>120</v>
      </c>
      <c r="W76" s="865"/>
      <c r="X76" s="865"/>
      <c r="Y76" s="865"/>
      <c r="Z76" s="821"/>
      <c r="AA76" s="866">
        <v>13</v>
      </c>
      <c r="AB76" s="865"/>
      <c r="AC76" s="865"/>
      <c r="AD76" s="865"/>
      <c r="AE76" s="821"/>
      <c r="AF76" s="866">
        <v>13</v>
      </c>
      <c r="AG76" s="865"/>
      <c r="AH76" s="865"/>
      <c r="AI76" s="865"/>
      <c r="AJ76" s="821"/>
      <c r="AK76" s="866">
        <v>27</v>
      </c>
      <c r="AL76" s="865"/>
      <c r="AM76" s="865"/>
      <c r="AN76" s="865"/>
      <c r="AO76" s="821"/>
      <c r="AP76" s="866" t="s">
        <v>487</v>
      </c>
      <c r="AQ76" s="865"/>
      <c r="AR76" s="865"/>
      <c r="AS76" s="865"/>
      <c r="AT76" s="821"/>
      <c r="AU76" s="866" t="s">
        <v>487</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3610</v>
      </c>
      <c r="AG88" s="831"/>
      <c r="AH88" s="831"/>
      <c r="AI88" s="831"/>
      <c r="AJ88" s="831"/>
      <c r="AK88" s="828"/>
      <c r="AL88" s="828"/>
      <c r="AM88" s="828"/>
      <c r="AN88" s="828"/>
      <c r="AO88" s="828"/>
      <c r="AP88" s="831">
        <v>3745</v>
      </c>
      <c r="AQ88" s="831"/>
      <c r="AR88" s="831"/>
      <c r="AS88" s="831"/>
      <c r="AT88" s="831"/>
      <c r="AU88" s="831" t="s">
        <v>487</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226</v>
      </c>
      <c r="CS102" s="839"/>
      <c r="CT102" s="839"/>
      <c r="CU102" s="839"/>
      <c r="CV102" s="878"/>
      <c r="CW102" s="877" t="s">
        <v>487</v>
      </c>
      <c r="CX102" s="839"/>
      <c r="CY102" s="839"/>
      <c r="CZ102" s="839"/>
      <c r="DA102" s="878"/>
      <c r="DB102" s="877" t="s">
        <v>487</v>
      </c>
      <c r="DC102" s="839"/>
      <c r="DD102" s="839"/>
      <c r="DE102" s="839"/>
      <c r="DF102" s="878"/>
      <c r="DG102" s="877" t="s">
        <v>487</v>
      </c>
      <c r="DH102" s="839"/>
      <c r="DI102" s="839"/>
      <c r="DJ102" s="839"/>
      <c r="DK102" s="878"/>
      <c r="DL102" s="877" t="s">
        <v>487</v>
      </c>
      <c r="DM102" s="839"/>
      <c r="DN102" s="839"/>
      <c r="DO102" s="839"/>
      <c r="DP102" s="878"/>
      <c r="DQ102" s="877" t="s">
        <v>487</v>
      </c>
      <c r="DR102" s="839"/>
      <c r="DS102" s="839"/>
      <c r="DT102" s="839"/>
      <c r="DU102" s="878"/>
      <c r="DV102" s="776" t="s">
        <v>487</v>
      </c>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15">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1162811</v>
      </c>
      <c r="AB110" s="887"/>
      <c r="AC110" s="887"/>
      <c r="AD110" s="887"/>
      <c r="AE110" s="888"/>
      <c r="AF110" s="889">
        <v>1045464</v>
      </c>
      <c r="AG110" s="887"/>
      <c r="AH110" s="887"/>
      <c r="AI110" s="887"/>
      <c r="AJ110" s="888"/>
      <c r="AK110" s="889">
        <v>988357</v>
      </c>
      <c r="AL110" s="887"/>
      <c r="AM110" s="887"/>
      <c r="AN110" s="887"/>
      <c r="AO110" s="888"/>
      <c r="AP110" s="890">
        <v>9.4</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4514677</v>
      </c>
      <c r="BR110" s="918"/>
      <c r="BS110" s="918"/>
      <c r="BT110" s="918"/>
      <c r="BU110" s="918"/>
      <c r="BV110" s="918">
        <v>3536467</v>
      </c>
      <c r="BW110" s="918"/>
      <c r="BX110" s="918"/>
      <c r="BY110" s="918"/>
      <c r="BZ110" s="918"/>
      <c r="CA110" s="918">
        <v>2605781</v>
      </c>
      <c r="CB110" s="918"/>
      <c r="CC110" s="918"/>
      <c r="CD110" s="918"/>
      <c r="CE110" s="918"/>
      <c r="CF110" s="931">
        <v>24.7</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103</v>
      </c>
      <c r="BR111" s="913"/>
      <c r="BS111" s="913"/>
      <c r="BT111" s="913"/>
      <c r="BU111" s="913"/>
      <c r="BV111" s="913">
        <v>91</v>
      </c>
      <c r="BW111" s="913"/>
      <c r="BX111" s="913"/>
      <c r="BY111" s="913"/>
      <c r="BZ111" s="913"/>
      <c r="CA111" s="913">
        <v>74</v>
      </c>
      <c r="CB111" s="913"/>
      <c r="CC111" s="913"/>
      <c r="CD111" s="913"/>
      <c r="CE111" s="913"/>
      <c r="CF111" s="907">
        <v>0</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6217906</v>
      </c>
      <c r="BR112" s="913"/>
      <c r="BS112" s="913"/>
      <c r="BT112" s="913"/>
      <c r="BU112" s="913"/>
      <c r="BV112" s="913">
        <v>6200169</v>
      </c>
      <c r="BW112" s="913"/>
      <c r="BX112" s="913"/>
      <c r="BY112" s="913"/>
      <c r="BZ112" s="913"/>
      <c r="CA112" s="913">
        <v>6179239</v>
      </c>
      <c r="CB112" s="913"/>
      <c r="CC112" s="913"/>
      <c r="CD112" s="913"/>
      <c r="CE112" s="913"/>
      <c r="CF112" s="907">
        <v>58.6</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356442</v>
      </c>
      <c r="AB113" s="925"/>
      <c r="AC113" s="925"/>
      <c r="AD113" s="925"/>
      <c r="AE113" s="926"/>
      <c r="AF113" s="927">
        <v>368395</v>
      </c>
      <c r="AG113" s="925"/>
      <c r="AH113" s="925"/>
      <c r="AI113" s="925"/>
      <c r="AJ113" s="926"/>
      <c r="AK113" s="927">
        <v>380735</v>
      </c>
      <c r="AL113" s="925"/>
      <c r="AM113" s="925"/>
      <c r="AN113" s="925"/>
      <c r="AO113" s="926"/>
      <c r="AP113" s="928">
        <v>3.6</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1043031</v>
      </c>
      <c r="BR113" s="913"/>
      <c r="BS113" s="913"/>
      <c r="BT113" s="913"/>
      <c r="BU113" s="913"/>
      <c r="BV113" s="913">
        <v>995954</v>
      </c>
      <c r="BW113" s="913"/>
      <c r="BX113" s="913"/>
      <c r="BY113" s="913"/>
      <c r="BZ113" s="913"/>
      <c r="CA113" s="913">
        <v>1007476</v>
      </c>
      <c r="CB113" s="913"/>
      <c r="CC113" s="913"/>
      <c r="CD113" s="913"/>
      <c r="CE113" s="913"/>
      <c r="CF113" s="907">
        <v>9.6</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258865</v>
      </c>
      <c r="AB114" s="946"/>
      <c r="AC114" s="946"/>
      <c r="AD114" s="946"/>
      <c r="AE114" s="947"/>
      <c r="AF114" s="948">
        <v>257897</v>
      </c>
      <c r="AG114" s="946"/>
      <c r="AH114" s="946"/>
      <c r="AI114" s="946"/>
      <c r="AJ114" s="947"/>
      <c r="AK114" s="948">
        <v>260968</v>
      </c>
      <c r="AL114" s="946"/>
      <c r="AM114" s="946"/>
      <c r="AN114" s="946"/>
      <c r="AO114" s="947"/>
      <c r="AP114" s="949">
        <v>2.5</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128745</v>
      </c>
      <c r="BR114" s="913"/>
      <c r="BS114" s="913"/>
      <c r="BT114" s="913"/>
      <c r="BU114" s="913"/>
      <c r="BV114" s="913">
        <v>247532</v>
      </c>
      <c r="BW114" s="913"/>
      <c r="BX114" s="913"/>
      <c r="BY114" s="913"/>
      <c r="BZ114" s="913"/>
      <c r="CA114" s="913">
        <v>300808</v>
      </c>
      <c r="CB114" s="913"/>
      <c r="CC114" s="913"/>
      <c r="CD114" s="913"/>
      <c r="CE114" s="913"/>
      <c r="CF114" s="907">
        <v>2.9</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1778118</v>
      </c>
      <c r="AB117" s="966"/>
      <c r="AC117" s="966"/>
      <c r="AD117" s="966"/>
      <c r="AE117" s="967"/>
      <c r="AF117" s="968">
        <v>1671756</v>
      </c>
      <c r="AG117" s="966"/>
      <c r="AH117" s="966"/>
      <c r="AI117" s="966"/>
      <c r="AJ117" s="967"/>
      <c r="AK117" s="968">
        <v>1630060</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441</v>
      </c>
      <c r="BP119" s="992"/>
      <c r="BQ119" s="986">
        <v>11904462</v>
      </c>
      <c r="BR119" s="987"/>
      <c r="BS119" s="987"/>
      <c r="BT119" s="987"/>
      <c r="BU119" s="987"/>
      <c r="BV119" s="987">
        <v>10980213</v>
      </c>
      <c r="BW119" s="987"/>
      <c r="BX119" s="987"/>
      <c r="BY119" s="987"/>
      <c r="BZ119" s="987"/>
      <c r="CA119" s="987">
        <v>10093378</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103</v>
      </c>
      <c r="DH119" s="973"/>
      <c r="DI119" s="973"/>
      <c r="DJ119" s="973"/>
      <c r="DK119" s="974"/>
      <c r="DL119" s="972">
        <v>91</v>
      </c>
      <c r="DM119" s="973"/>
      <c r="DN119" s="973"/>
      <c r="DO119" s="973"/>
      <c r="DP119" s="974"/>
      <c r="DQ119" s="972">
        <v>74</v>
      </c>
      <c r="DR119" s="973"/>
      <c r="DS119" s="973"/>
      <c r="DT119" s="973"/>
      <c r="DU119" s="974"/>
      <c r="DV119" s="975">
        <v>0</v>
      </c>
      <c r="DW119" s="976"/>
      <c r="DX119" s="976"/>
      <c r="DY119" s="976"/>
      <c r="DZ119" s="977"/>
    </row>
    <row r="120" spans="1:130" s="212" customFormat="1" ht="26.25" customHeight="1" x14ac:dyDescent="0.15">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9511155</v>
      </c>
      <c r="BR120" s="918"/>
      <c r="BS120" s="918"/>
      <c r="BT120" s="918"/>
      <c r="BU120" s="918"/>
      <c r="BV120" s="918">
        <v>10049687</v>
      </c>
      <c r="BW120" s="918"/>
      <c r="BX120" s="918"/>
      <c r="BY120" s="918"/>
      <c r="BZ120" s="918"/>
      <c r="CA120" s="918">
        <v>10597419</v>
      </c>
      <c r="CB120" s="918"/>
      <c r="CC120" s="918"/>
      <c r="CD120" s="918"/>
      <c r="CE120" s="918"/>
      <c r="CF120" s="931">
        <v>100.6</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6217475</v>
      </c>
      <c r="DH120" s="918"/>
      <c r="DI120" s="918"/>
      <c r="DJ120" s="918"/>
      <c r="DK120" s="918"/>
      <c r="DL120" s="918">
        <v>6199994</v>
      </c>
      <c r="DM120" s="918"/>
      <c r="DN120" s="918"/>
      <c r="DO120" s="918"/>
      <c r="DP120" s="918"/>
      <c r="DQ120" s="918">
        <v>6179106</v>
      </c>
      <c r="DR120" s="918"/>
      <c r="DS120" s="918"/>
      <c r="DT120" s="918"/>
      <c r="DU120" s="918"/>
      <c r="DV120" s="919">
        <v>58.6</v>
      </c>
      <c r="DW120" s="919"/>
      <c r="DX120" s="919"/>
      <c r="DY120" s="919"/>
      <c r="DZ120" s="920"/>
    </row>
    <row r="121" spans="1:130" s="212" customFormat="1" ht="26.25" customHeight="1" x14ac:dyDescent="0.15">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21353</v>
      </c>
      <c r="BR121" s="913"/>
      <c r="BS121" s="913"/>
      <c r="BT121" s="913"/>
      <c r="BU121" s="913"/>
      <c r="BV121" s="913">
        <v>12121</v>
      </c>
      <c r="BW121" s="913"/>
      <c r="BX121" s="913"/>
      <c r="BY121" s="913"/>
      <c r="BZ121" s="913"/>
      <c r="CA121" s="913">
        <v>4629</v>
      </c>
      <c r="CB121" s="913"/>
      <c r="CC121" s="913"/>
      <c r="CD121" s="913"/>
      <c r="CE121" s="913"/>
      <c r="CF121" s="907">
        <v>0</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431</v>
      </c>
      <c r="DH121" s="913"/>
      <c r="DI121" s="913"/>
      <c r="DJ121" s="913"/>
      <c r="DK121" s="913"/>
      <c r="DL121" s="913">
        <v>175</v>
      </c>
      <c r="DM121" s="913"/>
      <c r="DN121" s="913"/>
      <c r="DO121" s="913"/>
      <c r="DP121" s="913"/>
      <c r="DQ121" s="913">
        <v>133</v>
      </c>
      <c r="DR121" s="913"/>
      <c r="DS121" s="913"/>
      <c r="DT121" s="913"/>
      <c r="DU121" s="913"/>
      <c r="DV121" s="914">
        <v>0</v>
      </c>
      <c r="DW121" s="914"/>
      <c r="DX121" s="914"/>
      <c r="DY121" s="914"/>
      <c r="DZ121" s="915"/>
    </row>
    <row r="122" spans="1:130" s="212" customFormat="1" ht="26.25" customHeight="1" x14ac:dyDescent="0.15">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15258268</v>
      </c>
      <c r="BR122" s="987"/>
      <c r="BS122" s="987"/>
      <c r="BT122" s="987"/>
      <c r="BU122" s="987"/>
      <c r="BV122" s="987">
        <v>14694300</v>
      </c>
      <c r="BW122" s="987"/>
      <c r="BX122" s="987"/>
      <c r="BY122" s="987"/>
      <c r="BZ122" s="987"/>
      <c r="CA122" s="987">
        <v>14094457</v>
      </c>
      <c r="CB122" s="987"/>
      <c r="CC122" s="987"/>
      <c r="CD122" s="987"/>
      <c r="CE122" s="987"/>
      <c r="CF122" s="1004">
        <v>133.80000000000001</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15">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449</v>
      </c>
      <c r="BP123" s="992"/>
      <c r="BQ123" s="1050">
        <v>24790776</v>
      </c>
      <c r="BR123" s="1051"/>
      <c r="BS123" s="1051"/>
      <c r="BT123" s="1051"/>
      <c r="BU123" s="1051"/>
      <c r="BV123" s="1051">
        <v>24756108</v>
      </c>
      <c r="BW123" s="1051"/>
      <c r="BX123" s="1051"/>
      <c r="BY123" s="1051"/>
      <c r="BZ123" s="1051"/>
      <c r="CA123" s="1051">
        <v>24696505</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152772</v>
      </c>
      <c r="AB128" s="1033"/>
      <c r="AC128" s="1033"/>
      <c r="AD128" s="1033"/>
      <c r="AE128" s="1034"/>
      <c r="AF128" s="1035">
        <v>159385</v>
      </c>
      <c r="AG128" s="1033"/>
      <c r="AH128" s="1033"/>
      <c r="AI128" s="1033"/>
      <c r="AJ128" s="1034"/>
      <c r="AK128" s="1035">
        <v>155667</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13.09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11258726</v>
      </c>
      <c r="AB129" s="946"/>
      <c r="AC129" s="946"/>
      <c r="AD129" s="946"/>
      <c r="AE129" s="947"/>
      <c r="AF129" s="948">
        <v>11436519</v>
      </c>
      <c r="AG129" s="946"/>
      <c r="AH129" s="946"/>
      <c r="AI129" s="946"/>
      <c r="AJ129" s="947"/>
      <c r="AK129" s="948">
        <v>11737600</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18.09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1275247</v>
      </c>
      <c r="AB130" s="946"/>
      <c r="AC130" s="946"/>
      <c r="AD130" s="946"/>
      <c r="AE130" s="947"/>
      <c r="AF130" s="948">
        <v>1250508</v>
      </c>
      <c r="AG130" s="946"/>
      <c r="AH130" s="946"/>
      <c r="AI130" s="946"/>
      <c r="AJ130" s="947"/>
      <c r="AK130" s="948">
        <v>1201309</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2.8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9983479</v>
      </c>
      <c r="AB131" s="973"/>
      <c r="AC131" s="973"/>
      <c r="AD131" s="973"/>
      <c r="AE131" s="974"/>
      <c r="AF131" s="972">
        <v>10186011</v>
      </c>
      <c r="AG131" s="973"/>
      <c r="AH131" s="973"/>
      <c r="AI131" s="973"/>
      <c r="AJ131" s="974"/>
      <c r="AK131" s="972">
        <v>10536291</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3.506779205</v>
      </c>
      <c r="AB132" s="1084"/>
      <c r="AC132" s="1084"/>
      <c r="AD132" s="1084"/>
      <c r="AE132" s="1085"/>
      <c r="AF132" s="1086">
        <v>2.570810104</v>
      </c>
      <c r="AG132" s="1084"/>
      <c r="AH132" s="1084"/>
      <c r="AI132" s="1084"/>
      <c r="AJ132" s="1085"/>
      <c r="AK132" s="1086">
        <v>2.5918418540000001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3.7</v>
      </c>
      <c r="AB133" s="1067"/>
      <c r="AC133" s="1067"/>
      <c r="AD133" s="1067"/>
      <c r="AE133" s="1068"/>
      <c r="AF133" s="1066">
        <v>3.3</v>
      </c>
      <c r="AG133" s="1067"/>
      <c r="AH133" s="1067"/>
      <c r="AI133" s="1067"/>
      <c r="AJ133" s="1068"/>
      <c r="AK133" s="1066">
        <v>2.8</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MR8cBRbPSKKWoBb2LrDTBjuSxjufg+76edFqLqIStJ14YGFfGBE3iF55MtieQGB4/ZQz0BkpMu4Z+nNNB2Uew==" saltValue="fxZCd4Ah6WtgRnch/NFFr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M+F5fdTTyBBiHEGmrLtntDeQ0NOC+Pk0/zmvhvOQQIyo8yyRSDqI/k/vQ9rhxL4w8njK8QRHFN7FfN6AdVlrQ==" saltValue="52McZi6XRmVDcXFOluhO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zP9gX3CA9JdgODmp/x+qIbi9GAY5PwJrckZbg9m7wxPC85euE1+oTqBGPtsqGMx0ZuWxEcrRbaHlRrIToZAbA==" saltValue="iEs4uLSez827hI0d0J4HH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01" t="s">
        <v>478</v>
      </c>
      <c r="AP7" s="253"/>
      <c r="AQ7" s="254" t="s">
        <v>479</v>
      </c>
      <c r="AR7" s="255"/>
    </row>
    <row r="8" spans="1:46" x14ac:dyDescent="0.15">
      <c r="A8" s="247"/>
      <c r="AK8" s="256"/>
      <c r="AL8" s="257"/>
      <c r="AM8" s="257"/>
      <c r="AN8" s="258"/>
      <c r="AO8" s="1102"/>
      <c r="AP8" s="259" t="s">
        <v>480</v>
      </c>
      <c r="AQ8" s="260" t="s">
        <v>481</v>
      </c>
      <c r="AR8" s="261" t="s">
        <v>482</v>
      </c>
    </row>
    <row r="9" spans="1:46" x14ac:dyDescent="0.15">
      <c r="A9" s="247"/>
      <c r="AK9" s="1103" t="s">
        <v>483</v>
      </c>
      <c r="AL9" s="1104"/>
      <c r="AM9" s="1104"/>
      <c r="AN9" s="1105"/>
      <c r="AO9" s="262">
        <v>2734660</v>
      </c>
      <c r="AP9" s="262">
        <v>50736</v>
      </c>
      <c r="AQ9" s="263">
        <v>72348</v>
      </c>
      <c r="AR9" s="264">
        <v>-29.9</v>
      </c>
    </row>
    <row r="10" spans="1:46" ht="13.5" customHeight="1" x14ac:dyDescent="0.15">
      <c r="A10" s="247"/>
      <c r="AK10" s="1103" t="s">
        <v>484</v>
      </c>
      <c r="AL10" s="1104"/>
      <c r="AM10" s="1104"/>
      <c r="AN10" s="1105"/>
      <c r="AO10" s="265">
        <v>538234</v>
      </c>
      <c r="AP10" s="265">
        <v>9986</v>
      </c>
      <c r="AQ10" s="266">
        <v>6364</v>
      </c>
      <c r="AR10" s="267">
        <v>56.9</v>
      </c>
    </row>
    <row r="11" spans="1:46" ht="13.5" customHeight="1" x14ac:dyDescent="0.15">
      <c r="A11" s="247"/>
      <c r="AK11" s="1103" t="s">
        <v>485</v>
      </c>
      <c r="AL11" s="1104"/>
      <c r="AM11" s="1104"/>
      <c r="AN11" s="1105"/>
      <c r="AO11" s="265">
        <v>152740</v>
      </c>
      <c r="AP11" s="265">
        <v>2834</v>
      </c>
      <c r="AQ11" s="266">
        <v>1262</v>
      </c>
      <c r="AR11" s="267">
        <v>124.6</v>
      </c>
    </row>
    <row r="12" spans="1:46" ht="13.5" customHeight="1" x14ac:dyDescent="0.15">
      <c r="A12" s="247"/>
      <c r="AK12" s="1103" t="s">
        <v>486</v>
      </c>
      <c r="AL12" s="1104"/>
      <c r="AM12" s="1104"/>
      <c r="AN12" s="1105"/>
      <c r="AO12" s="265" t="s">
        <v>487</v>
      </c>
      <c r="AP12" s="265" t="s">
        <v>487</v>
      </c>
      <c r="AQ12" s="266">
        <v>10</v>
      </c>
      <c r="AR12" s="267" t="s">
        <v>487</v>
      </c>
    </row>
    <row r="13" spans="1:46" ht="13.5" customHeight="1" x14ac:dyDescent="0.15">
      <c r="A13" s="247"/>
      <c r="AK13" s="1103" t="s">
        <v>488</v>
      </c>
      <c r="AL13" s="1104"/>
      <c r="AM13" s="1104"/>
      <c r="AN13" s="1105"/>
      <c r="AO13" s="265">
        <v>124626</v>
      </c>
      <c r="AP13" s="265">
        <v>2312</v>
      </c>
      <c r="AQ13" s="266">
        <v>3257</v>
      </c>
      <c r="AR13" s="267">
        <v>-29</v>
      </c>
    </row>
    <row r="14" spans="1:46" ht="13.5" customHeight="1" x14ac:dyDescent="0.15">
      <c r="A14" s="247"/>
      <c r="AK14" s="1103" t="s">
        <v>489</v>
      </c>
      <c r="AL14" s="1104"/>
      <c r="AM14" s="1104"/>
      <c r="AN14" s="1105"/>
      <c r="AO14" s="265">
        <v>36179</v>
      </c>
      <c r="AP14" s="265">
        <v>671</v>
      </c>
      <c r="AQ14" s="266">
        <v>1617</v>
      </c>
      <c r="AR14" s="267">
        <v>-58.5</v>
      </c>
    </row>
    <row r="15" spans="1:46" ht="13.5" customHeight="1" x14ac:dyDescent="0.15">
      <c r="A15" s="247"/>
      <c r="AK15" s="1106" t="s">
        <v>490</v>
      </c>
      <c r="AL15" s="1107"/>
      <c r="AM15" s="1107"/>
      <c r="AN15" s="1108"/>
      <c r="AO15" s="265">
        <v>-144491</v>
      </c>
      <c r="AP15" s="265">
        <v>-2681</v>
      </c>
      <c r="AQ15" s="266">
        <v>-3947</v>
      </c>
      <c r="AR15" s="267">
        <v>-32.1</v>
      </c>
    </row>
    <row r="16" spans="1:46" x14ac:dyDescent="0.15">
      <c r="A16" s="247"/>
      <c r="AK16" s="1106" t="s">
        <v>177</v>
      </c>
      <c r="AL16" s="1107"/>
      <c r="AM16" s="1107"/>
      <c r="AN16" s="1108"/>
      <c r="AO16" s="265">
        <v>3441948</v>
      </c>
      <c r="AP16" s="265">
        <v>63858</v>
      </c>
      <c r="AQ16" s="266">
        <v>80912</v>
      </c>
      <c r="AR16" s="267">
        <v>-21.1</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09" t="s">
        <v>495</v>
      </c>
      <c r="AL21" s="1110"/>
      <c r="AM21" s="1110"/>
      <c r="AN21" s="1111"/>
      <c r="AO21" s="277">
        <v>4.8099999999999996</v>
      </c>
      <c r="AP21" s="278">
        <v>6.71</v>
      </c>
      <c r="AQ21" s="279">
        <v>-1.9</v>
      </c>
      <c r="AS21" s="280"/>
      <c r="AT21" s="276"/>
    </row>
    <row r="22" spans="1:46" s="248" customFormat="1" x14ac:dyDescent="0.15">
      <c r="A22" s="276"/>
      <c r="AK22" s="1109" t="s">
        <v>496</v>
      </c>
      <c r="AL22" s="1110"/>
      <c r="AM22" s="1110"/>
      <c r="AN22" s="1111"/>
      <c r="AO22" s="281">
        <v>93.8</v>
      </c>
      <c r="AP22" s="282">
        <v>98.3</v>
      </c>
      <c r="AQ22" s="283">
        <v>-4.5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01" t="s">
        <v>478</v>
      </c>
      <c r="AP30" s="253"/>
      <c r="AQ30" s="254" t="s">
        <v>479</v>
      </c>
      <c r="AR30" s="255"/>
    </row>
    <row r="31" spans="1:46" x14ac:dyDescent="0.15">
      <c r="A31" s="247"/>
      <c r="AK31" s="256"/>
      <c r="AL31" s="257"/>
      <c r="AM31" s="257"/>
      <c r="AN31" s="258"/>
      <c r="AO31" s="1102"/>
      <c r="AP31" s="259" t="s">
        <v>480</v>
      </c>
      <c r="AQ31" s="260" t="s">
        <v>481</v>
      </c>
      <c r="AR31" s="261" t="s">
        <v>482</v>
      </c>
    </row>
    <row r="32" spans="1:46" ht="27" customHeight="1" x14ac:dyDescent="0.15">
      <c r="A32" s="247"/>
      <c r="AK32" s="1117" t="s">
        <v>500</v>
      </c>
      <c r="AL32" s="1118"/>
      <c r="AM32" s="1118"/>
      <c r="AN32" s="1119"/>
      <c r="AO32" s="291">
        <v>988357</v>
      </c>
      <c r="AP32" s="291">
        <v>18337</v>
      </c>
      <c r="AQ32" s="292">
        <v>34344</v>
      </c>
      <c r="AR32" s="293">
        <v>-46.6</v>
      </c>
    </row>
    <row r="33" spans="1:46" ht="13.5" customHeight="1" x14ac:dyDescent="0.15">
      <c r="A33" s="247"/>
      <c r="AK33" s="1117" t="s">
        <v>501</v>
      </c>
      <c r="AL33" s="1118"/>
      <c r="AM33" s="1118"/>
      <c r="AN33" s="1119"/>
      <c r="AO33" s="291" t="s">
        <v>487</v>
      </c>
      <c r="AP33" s="291" t="s">
        <v>487</v>
      </c>
      <c r="AQ33" s="292" t="s">
        <v>487</v>
      </c>
      <c r="AR33" s="293" t="s">
        <v>487</v>
      </c>
    </row>
    <row r="34" spans="1:46" ht="27" customHeight="1" x14ac:dyDescent="0.15">
      <c r="A34" s="247"/>
      <c r="AK34" s="1117" t="s">
        <v>502</v>
      </c>
      <c r="AL34" s="1118"/>
      <c r="AM34" s="1118"/>
      <c r="AN34" s="1119"/>
      <c r="AO34" s="291" t="s">
        <v>487</v>
      </c>
      <c r="AP34" s="291" t="s">
        <v>487</v>
      </c>
      <c r="AQ34" s="292">
        <v>3</v>
      </c>
      <c r="AR34" s="293" t="s">
        <v>487</v>
      </c>
    </row>
    <row r="35" spans="1:46" ht="27" customHeight="1" x14ac:dyDescent="0.15">
      <c r="A35" s="247"/>
      <c r="AK35" s="1117" t="s">
        <v>503</v>
      </c>
      <c r="AL35" s="1118"/>
      <c r="AM35" s="1118"/>
      <c r="AN35" s="1119"/>
      <c r="AO35" s="291">
        <v>380735</v>
      </c>
      <c r="AP35" s="291">
        <v>7064</v>
      </c>
      <c r="AQ35" s="292">
        <v>7806</v>
      </c>
      <c r="AR35" s="293">
        <v>-9.5</v>
      </c>
    </row>
    <row r="36" spans="1:46" ht="27" customHeight="1" x14ac:dyDescent="0.15">
      <c r="A36" s="247"/>
      <c r="AK36" s="1117" t="s">
        <v>504</v>
      </c>
      <c r="AL36" s="1118"/>
      <c r="AM36" s="1118"/>
      <c r="AN36" s="1119"/>
      <c r="AO36" s="291">
        <v>260968</v>
      </c>
      <c r="AP36" s="291">
        <v>4842</v>
      </c>
      <c r="AQ36" s="292">
        <v>1690</v>
      </c>
      <c r="AR36" s="293">
        <v>186.5</v>
      </c>
    </row>
    <row r="37" spans="1:46" ht="13.5" customHeight="1" x14ac:dyDescent="0.15">
      <c r="A37" s="247"/>
      <c r="AK37" s="1117" t="s">
        <v>505</v>
      </c>
      <c r="AL37" s="1118"/>
      <c r="AM37" s="1118"/>
      <c r="AN37" s="1119"/>
      <c r="AO37" s="291" t="s">
        <v>487</v>
      </c>
      <c r="AP37" s="291" t="s">
        <v>487</v>
      </c>
      <c r="AQ37" s="292">
        <v>666</v>
      </c>
      <c r="AR37" s="293" t="s">
        <v>487</v>
      </c>
    </row>
    <row r="38" spans="1:46" ht="27" customHeight="1" x14ac:dyDescent="0.15">
      <c r="A38" s="247"/>
      <c r="AK38" s="1120" t="s">
        <v>506</v>
      </c>
      <c r="AL38" s="1121"/>
      <c r="AM38" s="1121"/>
      <c r="AN38" s="1122"/>
      <c r="AO38" s="294" t="s">
        <v>487</v>
      </c>
      <c r="AP38" s="294" t="s">
        <v>487</v>
      </c>
      <c r="AQ38" s="295">
        <v>3</v>
      </c>
      <c r="AR38" s="283" t="s">
        <v>487</v>
      </c>
      <c r="AS38" s="290"/>
    </row>
    <row r="39" spans="1:46" x14ac:dyDescent="0.15">
      <c r="A39" s="247"/>
      <c r="AK39" s="1120" t="s">
        <v>507</v>
      </c>
      <c r="AL39" s="1121"/>
      <c r="AM39" s="1121"/>
      <c r="AN39" s="1122"/>
      <c r="AO39" s="291">
        <v>-155667</v>
      </c>
      <c r="AP39" s="291">
        <v>-2888</v>
      </c>
      <c r="AQ39" s="292">
        <v>-5822</v>
      </c>
      <c r="AR39" s="293">
        <v>-50.4</v>
      </c>
      <c r="AS39" s="290"/>
    </row>
    <row r="40" spans="1:46" ht="27" customHeight="1" x14ac:dyDescent="0.15">
      <c r="A40" s="247"/>
      <c r="AK40" s="1117" t="s">
        <v>508</v>
      </c>
      <c r="AL40" s="1118"/>
      <c r="AM40" s="1118"/>
      <c r="AN40" s="1119"/>
      <c r="AO40" s="291">
        <v>-1201309</v>
      </c>
      <c r="AP40" s="291">
        <v>-22288</v>
      </c>
      <c r="AQ40" s="292">
        <v>-26710</v>
      </c>
      <c r="AR40" s="293">
        <v>-16.600000000000001</v>
      </c>
      <c r="AS40" s="290"/>
    </row>
    <row r="41" spans="1:46" x14ac:dyDescent="0.15">
      <c r="A41" s="247"/>
      <c r="AK41" s="1123" t="s">
        <v>287</v>
      </c>
      <c r="AL41" s="1124"/>
      <c r="AM41" s="1124"/>
      <c r="AN41" s="1125"/>
      <c r="AO41" s="291">
        <v>273084</v>
      </c>
      <c r="AP41" s="291">
        <v>5066</v>
      </c>
      <c r="AQ41" s="292">
        <v>11979</v>
      </c>
      <c r="AR41" s="293">
        <v>-57.7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12" t="s">
        <v>478</v>
      </c>
      <c r="AN49" s="1114" t="s">
        <v>511</v>
      </c>
      <c r="AO49" s="1115"/>
      <c r="AP49" s="1115"/>
      <c r="AQ49" s="1115"/>
      <c r="AR49" s="1116"/>
    </row>
    <row r="50" spans="1:44" x14ac:dyDescent="0.15">
      <c r="A50" s="247"/>
      <c r="AK50" s="305"/>
      <c r="AL50" s="306"/>
      <c r="AM50" s="1113"/>
      <c r="AN50" s="307" t="s">
        <v>512</v>
      </c>
      <c r="AO50" s="308" t="s">
        <v>513</v>
      </c>
      <c r="AP50" s="309" t="s">
        <v>514</v>
      </c>
      <c r="AQ50" s="310" t="s">
        <v>515</v>
      </c>
      <c r="AR50" s="311" t="s">
        <v>516</v>
      </c>
    </row>
    <row r="51" spans="1:44" x14ac:dyDescent="0.15">
      <c r="A51" s="247"/>
      <c r="AK51" s="303" t="s">
        <v>517</v>
      </c>
      <c r="AL51" s="304"/>
      <c r="AM51" s="312">
        <v>2082289</v>
      </c>
      <c r="AN51" s="313">
        <v>38564</v>
      </c>
      <c r="AO51" s="314">
        <v>4.3</v>
      </c>
      <c r="AP51" s="315">
        <v>45483</v>
      </c>
      <c r="AQ51" s="316">
        <v>-0.2</v>
      </c>
      <c r="AR51" s="317">
        <v>4.5</v>
      </c>
    </row>
    <row r="52" spans="1:44" x14ac:dyDescent="0.15">
      <c r="A52" s="247"/>
      <c r="AK52" s="318"/>
      <c r="AL52" s="319" t="s">
        <v>518</v>
      </c>
      <c r="AM52" s="320">
        <v>1528823</v>
      </c>
      <c r="AN52" s="321">
        <v>28314</v>
      </c>
      <c r="AO52" s="322">
        <v>52.5</v>
      </c>
      <c r="AP52" s="323">
        <v>24241</v>
      </c>
      <c r="AQ52" s="324">
        <v>0.4</v>
      </c>
      <c r="AR52" s="325">
        <v>52.1</v>
      </c>
    </row>
    <row r="53" spans="1:44" x14ac:dyDescent="0.15">
      <c r="A53" s="247"/>
      <c r="AK53" s="303" t="s">
        <v>519</v>
      </c>
      <c r="AL53" s="304"/>
      <c r="AM53" s="312">
        <v>1389780</v>
      </c>
      <c r="AN53" s="313">
        <v>25660</v>
      </c>
      <c r="AO53" s="314">
        <v>-33.5</v>
      </c>
      <c r="AP53" s="315">
        <v>45945</v>
      </c>
      <c r="AQ53" s="316">
        <v>1</v>
      </c>
      <c r="AR53" s="317">
        <v>-34.5</v>
      </c>
    </row>
    <row r="54" spans="1:44" x14ac:dyDescent="0.15">
      <c r="A54" s="247"/>
      <c r="AK54" s="318"/>
      <c r="AL54" s="319" t="s">
        <v>518</v>
      </c>
      <c r="AM54" s="320">
        <v>609295</v>
      </c>
      <c r="AN54" s="321">
        <v>11250</v>
      </c>
      <c r="AO54" s="322">
        <v>-60.3</v>
      </c>
      <c r="AP54" s="323">
        <v>25180</v>
      </c>
      <c r="AQ54" s="324">
        <v>3.9</v>
      </c>
      <c r="AR54" s="325">
        <v>-64.2</v>
      </c>
    </row>
    <row r="55" spans="1:44" x14ac:dyDescent="0.15">
      <c r="A55" s="247"/>
      <c r="AK55" s="303" t="s">
        <v>520</v>
      </c>
      <c r="AL55" s="304"/>
      <c r="AM55" s="312">
        <v>1645816</v>
      </c>
      <c r="AN55" s="313">
        <v>30357</v>
      </c>
      <c r="AO55" s="314">
        <v>18.3</v>
      </c>
      <c r="AP55" s="315">
        <v>44475</v>
      </c>
      <c r="AQ55" s="316">
        <v>-3.2</v>
      </c>
      <c r="AR55" s="317">
        <v>21.5</v>
      </c>
    </row>
    <row r="56" spans="1:44" x14ac:dyDescent="0.15">
      <c r="A56" s="247"/>
      <c r="AK56" s="318"/>
      <c r="AL56" s="319" t="s">
        <v>518</v>
      </c>
      <c r="AM56" s="320">
        <v>731901</v>
      </c>
      <c r="AN56" s="321">
        <v>13500</v>
      </c>
      <c r="AO56" s="322">
        <v>20</v>
      </c>
      <c r="AP56" s="323">
        <v>24780</v>
      </c>
      <c r="AQ56" s="324">
        <v>-1.6</v>
      </c>
      <c r="AR56" s="325">
        <v>21.6</v>
      </c>
    </row>
    <row r="57" spans="1:44" x14ac:dyDescent="0.15">
      <c r="A57" s="247"/>
      <c r="AK57" s="303" t="s">
        <v>521</v>
      </c>
      <c r="AL57" s="304"/>
      <c r="AM57" s="312">
        <v>1429852</v>
      </c>
      <c r="AN57" s="313">
        <v>26450</v>
      </c>
      <c r="AO57" s="314">
        <v>-12.9</v>
      </c>
      <c r="AP57" s="315">
        <v>45982</v>
      </c>
      <c r="AQ57" s="316">
        <v>3.4</v>
      </c>
      <c r="AR57" s="317">
        <v>-16.3</v>
      </c>
    </row>
    <row r="58" spans="1:44" x14ac:dyDescent="0.15">
      <c r="A58" s="247"/>
      <c r="AK58" s="318"/>
      <c r="AL58" s="319" t="s">
        <v>518</v>
      </c>
      <c r="AM58" s="320">
        <v>947971</v>
      </c>
      <c r="AN58" s="321">
        <v>17536</v>
      </c>
      <c r="AO58" s="322">
        <v>29.9</v>
      </c>
      <c r="AP58" s="323">
        <v>25583</v>
      </c>
      <c r="AQ58" s="324">
        <v>3.2</v>
      </c>
      <c r="AR58" s="325">
        <v>26.7</v>
      </c>
    </row>
    <row r="59" spans="1:44" x14ac:dyDescent="0.15">
      <c r="A59" s="247"/>
      <c r="AK59" s="303" t="s">
        <v>522</v>
      </c>
      <c r="AL59" s="304"/>
      <c r="AM59" s="312">
        <v>1798369</v>
      </c>
      <c r="AN59" s="313">
        <v>33365</v>
      </c>
      <c r="AO59" s="314">
        <v>26.1</v>
      </c>
      <c r="AP59" s="315">
        <v>50538</v>
      </c>
      <c r="AQ59" s="316">
        <v>9.9</v>
      </c>
      <c r="AR59" s="317">
        <v>16.2</v>
      </c>
    </row>
    <row r="60" spans="1:44" x14ac:dyDescent="0.15">
      <c r="A60" s="247"/>
      <c r="AK60" s="318"/>
      <c r="AL60" s="319" t="s">
        <v>518</v>
      </c>
      <c r="AM60" s="320">
        <v>791453</v>
      </c>
      <c r="AN60" s="321">
        <v>14684</v>
      </c>
      <c r="AO60" s="322">
        <v>-16.3</v>
      </c>
      <c r="AP60" s="323">
        <v>29053</v>
      </c>
      <c r="AQ60" s="324">
        <v>13.6</v>
      </c>
      <c r="AR60" s="325">
        <v>-29.9</v>
      </c>
    </row>
    <row r="61" spans="1:44" x14ac:dyDescent="0.15">
      <c r="A61" s="247"/>
      <c r="AK61" s="303" t="s">
        <v>523</v>
      </c>
      <c r="AL61" s="326"/>
      <c r="AM61" s="312">
        <v>1669221</v>
      </c>
      <c r="AN61" s="313">
        <v>30879</v>
      </c>
      <c r="AO61" s="314">
        <v>0.5</v>
      </c>
      <c r="AP61" s="315">
        <v>46485</v>
      </c>
      <c r="AQ61" s="327">
        <v>2.2000000000000002</v>
      </c>
      <c r="AR61" s="317">
        <v>-1.7</v>
      </c>
    </row>
    <row r="62" spans="1:44" x14ac:dyDescent="0.15">
      <c r="A62" s="247"/>
      <c r="AK62" s="318"/>
      <c r="AL62" s="319" t="s">
        <v>518</v>
      </c>
      <c r="AM62" s="320">
        <v>921889</v>
      </c>
      <c r="AN62" s="321">
        <v>17057</v>
      </c>
      <c r="AO62" s="322">
        <v>5.2</v>
      </c>
      <c r="AP62" s="323">
        <v>25767</v>
      </c>
      <c r="AQ62" s="324">
        <v>3.9</v>
      </c>
      <c r="AR62" s="325">
        <v>1.3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OssGKU9eZ/SkFmLOvxmosgWy2bXn4eel0U2OO26G95Jog3AVcTJq+UsW3Y+Tj0LaQqDoIF8qXCATGvPwzJbnw==" saltValue="W09WFBhpSY+8x1Hao25xD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njYUUAN4BfmDOquIgZAYn53yL345Mhy4E5VSdzSRsSeF+YsSi8GZUwCr2yhe0+Y907QBjjO99/zEkMMstsjSuA==" saltValue="V3QukhptqVhtUu/X6HAk1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I9HkUdwWQ2LDOG/RcLM9G9ELJix8ZoHdsrkeTces6fqhts7f9PwTkdZeaDJWJfmQhPXygU90aPdAf2xDQd95ow==" saltValue="TA1YYKuLH3NW5Ycy+qNxa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6" t="s">
        <v>3</v>
      </c>
      <c r="D47" s="1126"/>
      <c r="E47" s="1127"/>
      <c r="F47" s="11">
        <v>15.68</v>
      </c>
      <c r="G47" s="12">
        <v>18.75</v>
      </c>
      <c r="H47" s="12">
        <v>19.850000000000001</v>
      </c>
      <c r="I47" s="12">
        <v>20.96</v>
      </c>
      <c r="J47" s="13">
        <v>20.420000000000002</v>
      </c>
    </row>
    <row r="48" spans="2:10" ht="57.75" customHeight="1" x14ac:dyDescent="0.15">
      <c r="B48" s="14"/>
      <c r="C48" s="1128" t="s">
        <v>4</v>
      </c>
      <c r="D48" s="1128"/>
      <c r="E48" s="1129"/>
      <c r="F48" s="15">
        <v>4.7</v>
      </c>
      <c r="G48" s="16">
        <v>4.4000000000000004</v>
      </c>
      <c r="H48" s="16">
        <v>4.47</v>
      </c>
      <c r="I48" s="16">
        <v>4.4000000000000004</v>
      </c>
      <c r="J48" s="17">
        <v>4.3</v>
      </c>
    </row>
    <row r="49" spans="2:10" ht="57.75" customHeight="1" thickBot="1" x14ac:dyDescent="0.2">
      <c r="B49" s="18"/>
      <c r="C49" s="1130" t="s">
        <v>5</v>
      </c>
      <c r="D49" s="1130"/>
      <c r="E49" s="1131"/>
      <c r="F49" s="19">
        <v>1.43</v>
      </c>
      <c r="G49" s="20">
        <v>5.07</v>
      </c>
      <c r="H49" s="20">
        <v>2.2599999999999998</v>
      </c>
      <c r="I49" s="20">
        <v>1.42</v>
      </c>
      <c r="J49" s="21">
        <v>0.01</v>
      </c>
    </row>
    <row r="50" spans="2:10" x14ac:dyDescent="0.15"/>
  </sheetData>
  <sheetProtection algorithmName="SHA-512" hashValue="0LcBrkbwFreLeRMCevyKaQanoGII2l3BAzpAQC4YdNsHnoI0jPadO3egvZNDYqDYQRLELJrbxkTozgkxUwEsvA==" saltValue="HuCQXyY/z9ZYURC6IbQp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6" t="s">
        <v>530</v>
      </c>
      <c r="D34" s="1136"/>
      <c r="E34" s="1137"/>
      <c r="F34" s="32">
        <v>24.28</v>
      </c>
      <c r="G34" s="33">
        <v>23.72</v>
      </c>
      <c r="H34" s="33">
        <v>25.95</v>
      </c>
      <c r="I34" s="33">
        <v>20.010000000000002</v>
      </c>
      <c r="J34" s="34">
        <v>18.739999999999998</v>
      </c>
      <c r="K34" s="22"/>
      <c r="L34" s="22"/>
      <c r="M34" s="22"/>
      <c r="N34" s="22"/>
      <c r="O34" s="22"/>
      <c r="P34" s="22"/>
    </row>
    <row r="35" spans="1:16" ht="39" customHeight="1" x14ac:dyDescent="0.15">
      <c r="A35" s="22"/>
      <c r="B35" s="35"/>
      <c r="C35" s="1132" t="s">
        <v>531</v>
      </c>
      <c r="D35" s="1132"/>
      <c r="E35" s="1133"/>
      <c r="F35" s="36">
        <v>4.7</v>
      </c>
      <c r="G35" s="37">
        <v>4.3899999999999997</v>
      </c>
      <c r="H35" s="37">
        <v>4.46</v>
      </c>
      <c r="I35" s="37">
        <v>4.4000000000000004</v>
      </c>
      <c r="J35" s="38">
        <v>4.29</v>
      </c>
      <c r="K35" s="22"/>
      <c r="L35" s="22"/>
      <c r="M35" s="22"/>
      <c r="N35" s="22"/>
      <c r="O35" s="22"/>
      <c r="P35" s="22"/>
    </row>
    <row r="36" spans="1:16" ht="39" customHeight="1" x14ac:dyDescent="0.15">
      <c r="A36" s="22"/>
      <c r="B36" s="35"/>
      <c r="C36" s="1132" t="s">
        <v>532</v>
      </c>
      <c r="D36" s="1132"/>
      <c r="E36" s="1133"/>
      <c r="F36" s="36">
        <v>1.72</v>
      </c>
      <c r="G36" s="37">
        <v>1.68</v>
      </c>
      <c r="H36" s="37">
        <v>2.1</v>
      </c>
      <c r="I36" s="37">
        <v>1.79</v>
      </c>
      <c r="J36" s="38">
        <v>1.68</v>
      </c>
      <c r="K36" s="22"/>
      <c r="L36" s="22"/>
      <c r="M36" s="22"/>
      <c r="N36" s="22"/>
      <c r="O36" s="22"/>
      <c r="P36" s="22"/>
    </row>
    <row r="37" spans="1:16" ht="39" customHeight="1" x14ac:dyDescent="0.15">
      <c r="A37" s="22"/>
      <c r="B37" s="35"/>
      <c r="C37" s="1132" t="s">
        <v>533</v>
      </c>
      <c r="D37" s="1132"/>
      <c r="E37" s="1133"/>
      <c r="F37" s="36">
        <v>0.53</v>
      </c>
      <c r="G37" s="37">
        <v>0.15</v>
      </c>
      <c r="H37" s="37">
        <v>0.03</v>
      </c>
      <c r="I37" s="37">
        <v>0.09</v>
      </c>
      <c r="J37" s="38">
        <v>0.85</v>
      </c>
      <c r="K37" s="22"/>
      <c r="L37" s="22"/>
      <c r="M37" s="22"/>
      <c r="N37" s="22"/>
      <c r="O37" s="22"/>
      <c r="P37" s="22"/>
    </row>
    <row r="38" spans="1:16" ht="39" customHeight="1" x14ac:dyDescent="0.15">
      <c r="A38" s="22"/>
      <c r="B38" s="35"/>
      <c r="C38" s="1132" t="s">
        <v>534</v>
      </c>
      <c r="D38" s="1132"/>
      <c r="E38" s="1133"/>
      <c r="F38" s="36">
        <v>0.14000000000000001</v>
      </c>
      <c r="G38" s="37">
        <v>0.12</v>
      </c>
      <c r="H38" s="37">
        <v>0.15</v>
      </c>
      <c r="I38" s="37">
        <v>0.16</v>
      </c>
      <c r="J38" s="38">
        <v>0.2</v>
      </c>
      <c r="K38" s="22"/>
      <c r="L38" s="22"/>
      <c r="M38" s="22"/>
      <c r="N38" s="22"/>
      <c r="O38" s="22"/>
      <c r="P38" s="22"/>
    </row>
    <row r="39" spans="1:16" ht="39" customHeight="1" x14ac:dyDescent="0.15">
      <c r="A39" s="22"/>
      <c r="B39" s="35"/>
      <c r="C39" s="1132" t="s">
        <v>535</v>
      </c>
      <c r="D39" s="1132"/>
      <c r="E39" s="1133"/>
      <c r="F39" s="36">
        <v>0.43</v>
      </c>
      <c r="G39" s="37">
        <v>0.12</v>
      </c>
      <c r="H39" s="37">
        <v>0.15</v>
      </c>
      <c r="I39" s="37">
        <v>0.06</v>
      </c>
      <c r="J39" s="38">
        <v>0.15</v>
      </c>
      <c r="K39" s="22"/>
      <c r="L39" s="22"/>
      <c r="M39" s="22"/>
      <c r="N39" s="22"/>
      <c r="O39" s="22"/>
      <c r="P39" s="22"/>
    </row>
    <row r="40" spans="1:16" ht="39" customHeight="1" x14ac:dyDescent="0.15">
      <c r="A40" s="22"/>
      <c r="B40" s="35"/>
      <c r="C40" s="1132" t="s">
        <v>536</v>
      </c>
      <c r="D40" s="1132"/>
      <c r="E40" s="1133"/>
      <c r="F40" s="36">
        <v>0</v>
      </c>
      <c r="G40" s="37">
        <v>0</v>
      </c>
      <c r="H40" s="37">
        <v>0</v>
      </c>
      <c r="I40" s="37">
        <v>0</v>
      </c>
      <c r="J40" s="38">
        <v>0</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537</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538</v>
      </c>
      <c r="D43" s="1134"/>
      <c r="E43" s="1135"/>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l+IqRdwUr1+c67vC2EdNVygJIbUvsf2TDITbVmi+lXPmGw+D0BcGITDxEeCrnfMVznjkjIuOG3VCwVEGDp8Nw==" saltValue="0TYroUPFkU3tijzwKcKD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1167</v>
      </c>
      <c r="L45" s="58">
        <v>1216</v>
      </c>
      <c r="M45" s="58">
        <v>1163</v>
      </c>
      <c r="N45" s="58">
        <v>1045</v>
      </c>
      <c r="O45" s="59">
        <v>988</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15">
      <c r="A48" s="46"/>
      <c r="B48" s="1140"/>
      <c r="C48" s="1141"/>
      <c r="D48" s="60"/>
      <c r="E48" s="1146" t="s">
        <v>13</v>
      </c>
      <c r="F48" s="1146"/>
      <c r="G48" s="1146"/>
      <c r="H48" s="1146"/>
      <c r="I48" s="1146"/>
      <c r="J48" s="1147"/>
      <c r="K48" s="61">
        <v>318</v>
      </c>
      <c r="L48" s="62">
        <v>343</v>
      </c>
      <c r="M48" s="62">
        <v>356</v>
      </c>
      <c r="N48" s="62">
        <v>368</v>
      </c>
      <c r="O48" s="63">
        <v>381</v>
      </c>
      <c r="P48" s="46"/>
      <c r="Q48" s="46"/>
      <c r="R48" s="46"/>
      <c r="S48" s="46"/>
      <c r="T48" s="46"/>
      <c r="U48" s="46"/>
    </row>
    <row r="49" spans="1:21" ht="30.75" customHeight="1" x14ac:dyDescent="0.15">
      <c r="A49" s="46"/>
      <c r="B49" s="1140"/>
      <c r="C49" s="1141"/>
      <c r="D49" s="60"/>
      <c r="E49" s="1146" t="s">
        <v>14</v>
      </c>
      <c r="F49" s="1146"/>
      <c r="G49" s="1146"/>
      <c r="H49" s="1146"/>
      <c r="I49" s="1146"/>
      <c r="J49" s="1147"/>
      <c r="K49" s="61">
        <v>267</v>
      </c>
      <c r="L49" s="62">
        <v>272</v>
      </c>
      <c r="M49" s="62">
        <v>259</v>
      </c>
      <c r="N49" s="62">
        <v>258</v>
      </c>
      <c r="O49" s="63">
        <v>261</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1404</v>
      </c>
      <c r="L52" s="62">
        <v>1419</v>
      </c>
      <c r="M52" s="62">
        <v>1429</v>
      </c>
      <c r="N52" s="62">
        <v>1409</v>
      </c>
      <c r="O52" s="63">
        <v>1358</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348</v>
      </c>
      <c r="L53" s="67">
        <v>412</v>
      </c>
      <c r="M53" s="67">
        <v>349</v>
      </c>
      <c r="N53" s="67">
        <v>262</v>
      </c>
      <c r="O53" s="68">
        <v>272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4dqg19fL76N0di4+3inLvNPaT/Fdxub/RWOiTdPNu+akN/7gVgpX5bNyu+YmklXvoAtfrTx1z0PWT4+Nl9grw==" saltValue="7xxXgMZEnUm43aIyEQuq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69" t="s">
        <v>30</v>
      </c>
      <c r="C41" s="1170"/>
      <c r="D41" s="103"/>
      <c r="E41" s="1175" t="s">
        <v>31</v>
      </c>
      <c r="F41" s="1175"/>
      <c r="G41" s="1175"/>
      <c r="H41" s="1176"/>
      <c r="I41" s="330">
        <v>6305</v>
      </c>
      <c r="J41" s="331">
        <v>5560</v>
      </c>
      <c r="K41" s="331">
        <v>4515</v>
      </c>
      <c r="L41" s="331">
        <v>3536</v>
      </c>
      <c r="M41" s="332">
        <v>2606</v>
      </c>
    </row>
    <row r="42" spans="2:13" ht="27.75" customHeight="1" x14ac:dyDescent="0.15">
      <c r="B42" s="1171"/>
      <c r="C42" s="1172"/>
      <c r="D42" s="104"/>
      <c r="E42" s="1177" t="s">
        <v>32</v>
      </c>
      <c r="F42" s="1177"/>
      <c r="G42" s="1177"/>
      <c r="H42" s="1178"/>
      <c r="I42" s="333">
        <v>0</v>
      </c>
      <c r="J42" s="334">
        <v>0</v>
      </c>
      <c r="K42" s="334">
        <v>0</v>
      </c>
      <c r="L42" s="334">
        <v>0</v>
      </c>
      <c r="M42" s="335">
        <v>0</v>
      </c>
    </row>
    <row r="43" spans="2:13" ht="27.75" customHeight="1" x14ac:dyDescent="0.15">
      <c r="B43" s="1171"/>
      <c r="C43" s="1172"/>
      <c r="D43" s="104"/>
      <c r="E43" s="1177" t="s">
        <v>33</v>
      </c>
      <c r="F43" s="1177"/>
      <c r="G43" s="1177"/>
      <c r="H43" s="1178"/>
      <c r="I43" s="333">
        <v>10453</v>
      </c>
      <c r="J43" s="334">
        <v>8479</v>
      </c>
      <c r="K43" s="334">
        <v>6218</v>
      </c>
      <c r="L43" s="334">
        <v>6200</v>
      </c>
      <c r="M43" s="335">
        <v>6179</v>
      </c>
    </row>
    <row r="44" spans="2:13" ht="27.75" customHeight="1" x14ac:dyDescent="0.15">
      <c r="B44" s="1171"/>
      <c r="C44" s="1172"/>
      <c r="D44" s="104"/>
      <c r="E44" s="1177" t="s">
        <v>34</v>
      </c>
      <c r="F44" s="1177"/>
      <c r="G44" s="1177"/>
      <c r="H44" s="1178"/>
      <c r="I44" s="333">
        <v>1386</v>
      </c>
      <c r="J44" s="334">
        <v>1214</v>
      </c>
      <c r="K44" s="334">
        <v>1043</v>
      </c>
      <c r="L44" s="334">
        <v>996</v>
      </c>
      <c r="M44" s="335">
        <v>1007</v>
      </c>
    </row>
    <row r="45" spans="2:13" ht="27.75" customHeight="1" x14ac:dyDescent="0.15">
      <c r="B45" s="1171"/>
      <c r="C45" s="1172"/>
      <c r="D45" s="104"/>
      <c r="E45" s="1177" t="s">
        <v>35</v>
      </c>
      <c r="F45" s="1177"/>
      <c r="G45" s="1177"/>
      <c r="H45" s="1178"/>
      <c r="I45" s="333">
        <v>192</v>
      </c>
      <c r="J45" s="334">
        <v>125</v>
      </c>
      <c r="K45" s="334">
        <v>129</v>
      </c>
      <c r="L45" s="334">
        <v>248</v>
      </c>
      <c r="M45" s="335">
        <v>301</v>
      </c>
    </row>
    <row r="46" spans="2:13" ht="27.75" customHeight="1" x14ac:dyDescent="0.15">
      <c r="B46" s="1171"/>
      <c r="C46" s="1172"/>
      <c r="D46" s="105"/>
      <c r="E46" s="1177" t="s">
        <v>36</v>
      </c>
      <c r="F46" s="1177"/>
      <c r="G46" s="1177"/>
      <c r="H46" s="1178"/>
      <c r="I46" s="333" t="s">
        <v>487</v>
      </c>
      <c r="J46" s="334" t="s">
        <v>487</v>
      </c>
      <c r="K46" s="334" t="s">
        <v>487</v>
      </c>
      <c r="L46" s="334" t="s">
        <v>487</v>
      </c>
      <c r="M46" s="335" t="s">
        <v>487</v>
      </c>
    </row>
    <row r="47" spans="2:13" ht="27.75" customHeight="1" x14ac:dyDescent="0.15">
      <c r="B47" s="1171"/>
      <c r="C47" s="1172"/>
      <c r="D47" s="106"/>
      <c r="E47" s="1179" t="s">
        <v>37</v>
      </c>
      <c r="F47" s="1180"/>
      <c r="G47" s="1180"/>
      <c r="H47" s="1181"/>
      <c r="I47" s="333" t="s">
        <v>487</v>
      </c>
      <c r="J47" s="334" t="s">
        <v>487</v>
      </c>
      <c r="K47" s="334" t="s">
        <v>487</v>
      </c>
      <c r="L47" s="334" t="s">
        <v>487</v>
      </c>
      <c r="M47" s="335" t="s">
        <v>487</v>
      </c>
    </row>
    <row r="48" spans="2:13" ht="27.75" customHeight="1" x14ac:dyDescent="0.15">
      <c r="B48" s="1171"/>
      <c r="C48" s="1172"/>
      <c r="D48" s="104"/>
      <c r="E48" s="1177" t="s">
        <v>38</v>
      </c>
      <c r="F48" s="1177"/>
      <c r="G48" s="1177"/>
      <c r="H48" s="1178"/>
      <c r="I48" s="333" t="s">
        <v>487</v>
      </c>
      <c r="J48" s="334" t="s">
        <v>487</v>
      </c>
      <c r="K48" s="334" t="s">
        <v>487</v>
      </c>
      <c r="L48" s="334" t="s">
        <v>487</v>
      </c>
      <c r="M48" s="335" t="s">
        <v>487</v>
      </c>
    </row>
    <row r="49" spans="2:13" ht="27.75" customHeight="1" x14ac:dyDescent="0.15">
      <c r="B49" s="1173"/>
      <c r="C49" s="1174"/>
      <c r="D49" s="104"/>
      <c r="E49" s="1177" t="s">
        <v>39</v>
      </c>
      <c r="F49" s="1177"/>
      <c r="G49" s="1177"/>
      <c r="H49" s="1178"/>
      <c r="I49" s="333" t="s">
        <v>487</v>
      </c>
      <c r="J49" s="334" t="s">
        <v>487</v>
      </c>
      <c r="K49" s="334" t="s">
        <v>487</v>
      </c>
      <c r="L49" s="334" t="s">
        <v>487</v>
      </c>
      <c r="M49" s="335" t="s">
        <v>487</v>
      </c>
    </row>
    <row r="50" spans="2:13" ht="27.75" customHeight="1" x14ac:dyDescent="0.15">
      <c r="B50" s="1182" t="s">
        <v>40</v>
      </c>
      <c r="C50" s="1183"/>
      <c r="D50" s="107"/>
      <c r="E50" s="1177" t="s">
        <v>41</v>
      </c>
      <c r="F50" s="1177"/>
      <c r="G50" s="1177"/>
      <c r="H50" s="1178"/>
      <c r="I50" s="333">
        <v>7337</v>
      </c>
      <c r="J50" s="334">
        <v>8883</v>
      </c>
      <c r="K50" s="334">
        <v>9511</v>
      </c>
      <c r="L50" s="334">
        <v>10050</v>
      </c>
      <c r="M50" s="335">
        <v>10597</v>
      </c>
    </row>
    <row r="51" spans="2:13" ht="27.75" customHeight="1" x14ac:dyDescent="0.15">
      <c r="B51" s="1171"/>
      <c r="C51" s="1172"/>
      <c r="D51" s="104"/>
      <c r="E51" s="1177" t="s">
        <v>42</v>
      </c>
      <c r="F51" s="1177"/>
      <c r="G51" s="1177"/>
      <c r="H51" s="1178"/>
      <c r="I51" s="333">
        <v>40</v>
      </c>
      <c r="J51" s="334">
        <v>31</v>
      </c>
      <c r="K51" s="334">
        <v>21</v>
      </c>
      <c r="L51" s="334">
        <v>12</v>
      </c>
      <c r="M51" s="335">
        <v>5</v>
      </c>
    </row>
    <row r="52" spans="2:13" ht="27.75" customHeight="1" x14ac:dyDescent="0.15">
      <c r="B52" s="1173"/>
      <c r="C52" s="1174"/>
      <c r="D52" s="104"/>
      <c r="E52" s="1177" t="s">
        <v>43</v>
      </c>
      <c r="F52" s="1177"/>
      <c r="G52" s="1177"/>
      <c r="H52" s="1178"/>
      <c r="I52" s="333">
        <v>16053</v>
      </c>
      <c r="J52" s="334">
        <v>15878</v>
      </c>
      <c r="K52" s="334">
        <v>15258</v>
      </c>
      <c r="L52" s="334">
        <v>14694</v>
      </c>
      <c r="M52" s="335">
        <v>14094</v>
      </c>
    </row>
    <row r="53" spans="2:13" ht="27.75" customHeight="1" thickBot="1" x14ac:dyDescent="0.2">
      <c r="B53" s="1184" t="s">
        <v>19</v>
      </c>
      <c r="C53" s="1185"/>
      <c r="D53" s="108"/>
      <c r="E53" s="1186" t="s">
        <v>44</v>
      </c>
      <c r="F53" s="1186"/>
      <c r="G53" s="1186"/>
      <c r="H53" s="1187"/>
      <c r="I53" s="336">
        <v>-5094</v>
      </c>
      <c r="J53" s="337">
        <v>-9414</v>
      </c>
      <c r="K53" s="337">
        <v>-12886</v>
      </c>
      <c r="L53" s="337">
        <v>-13776</v>
      </c>
      <c r="M53" s="338">
        <v>-14603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yr9KfZaqp3o+aKC8riRNuxgj+jv2dan1BIOq2Zx6L65Pa4WZ6H98+HulN7d+nV1825ZWdWPzPtccjvkx+J/TA==" saltValue="NsglFOhi0yKm/pFpKZM2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6" t="s">
        <v>46</v>
      </c>
      <c r="D55" s="1196"/>
      <c r="E55" s="1197"/>
      <c r="F55" s="339">
        <v>2235</v>
      </c>
      <c r="G55" s="339">
        <v>2397</v>
      </c>
      <c r="H55" s="340">
        <v>2397</v>
      </c>
    </row>
    <row r="56" spans="2:8" ht="52.5" customHeight="1" x14ac:dyDescent="0.15">
      <c r="B56" s="120"/>
      <c r="C56" s="1198" t="s">
        <v>47</v>
      </c>
      <c r="D56" s="1198"/>
      <c r="E56" s="1199"/>
      <c r="F56" s="341">
        <v>2491</v>
      </c>
      <c r="G56" s="341">
        <v>2491</v>
      </c>
      <c r="H56" s="342">
        <v>2491</v>
      </c>
    </row>
    <row r="57" spans="2:8" ht="53.25" customHeight="1" x14ac:dyDescent="0.15">
      <c r="B57" s="120"/>
      <c r="C57" s="1200" t="s">
        <v>48</v>
      </c>
      <c r="D57" s="1200"/>
      <c r="E57" s="1201"/>
      <c r="F57" s="343">
        <v>4477</v>
      </c>
      <c r="G57" s="343">
        <v>4853</v>
      </c>
      <c r="H57" s="344">
        <v>5400</v>
      </c>
    </row>
    <row r="58" spans="2:8" ht="45.75" customHeight="1" x14ac:dyDescent="0.15">
      <c r="B58" s="121"/>
      <c r="C58" s="1188" t="s">
        <v>556</v>
      </c>
      <c r="D58" s="1189"/>
      <c r="E58" s="1190"/>
      <c r="F58" s="345">
        <v>2212</v>
      </c>
      <c r="G58" s="345">
        <v>2223</v>
      </c>
      <c r="H58" s="346">
        <v>2449</v>
      </c>
    </row>
    <row r="59" spans="2:8" ht="45.75" customHeight="1" x14ac:dyDescent="0.15">
      <c r="B59" s="121"/>
      <c r="C59" s="1188" t="s">
        <v>557</v>
      </c>
      <c r="D59" s="1189"/>
      <c r="E59" s="1190"/>
      <c r="F59" s="345">
        <v>651</v>
      </c>
      <c r="G59" s="345">
        <v>1001</v>
      </c>
      <c r="H59" s="346">
        <v>1501</v>
      </c>
    </row>
    <row r="60" spans="2:8" ht="45.75" customHeight="1" x14ac:dyDescent="0.15">
      <c r="B60" s="121"/>
      <c r="C60" s="1188" t="s">
        <v>559</v>
      </c>
      <c r="D60" s="1189"/>
      <c r="E60" s="1190"/>
      <c r="F60" s="345">
        <v>711</v>
      </c>
      <c r="G60" s="345">
        <v>711</v>
      </c>
      <c r="H60" s="346">
        <v>561</v>
      </c>
    </row>
    <row r="61" spans="2:8" ht="45.75" customHeight="1" x14ac:dyDescent="0.15">
      <c r="B61" s="121"/>
      <c r="C61" s="1188" t="s">
        <v>558</v>
      </c>
      <c r="D61" s="1189"/>
      <c r="E61" s="1190"/>
      <c r="F61" s="345">
        <v>425</v>
      </c>
      <c r="G61" s="345">
        <v>425</v>
      </c>
      <c r="H61" s="346">
        <v>425</v>
      </c>
    </row>
    <row r="62" spans="2:8" ht="45.75" customHeight="1" thickBot="1" x14ac:dyDescent="0.2">
      <c r="B62" s="122"/>
      <c r="C62" s="1191" t="s">
        <v>560</v>
      </c>
      <c r="D62" s="1192"/>
      <c r="E62" s="1193"/>
      <c r="F62" s="347">
        <v>300</v>
      </c>
      <c r="G62" s="347">
        <v>300</v>
      </c>
      <c r="H62" s="348">
        <v>300</v>
      </c>
    </row>
    <row r="63" spans="2:8" ht="52.5" customHeight="1" thickBot="1" x14ac:dyDescent="0.2">
      <c r="B63" s="123"/>
      <c r="C63" s="1194" t="s">
        <v>49</v>
      </c>
      <c r="D63" s="1194"/>
      <c r="E63" s="1195"/>
      <c r="F63" s="349">
        <v>9203</v>
      </c>
      <c r="G63" s="349">
        <v>9741</v>
      </c>
      <c r="H63" s="350">
        <v>10288</v>
      </c>
    </row>
    <row r="64" spans="2:8" x14ac:dyDescent="0.15"/>
  </sheetData>
  <sheetProtection algorithmName="SHA-512" hashValue="IuitcAOKXCdEujg5OYDVn+RKgJtNLAQJh58sbKd0EIhS59SVcGwnLTTIxRQNsk0LYVHx8QIwrPfCtVM+bH63Qw==" saltValue="5y6elm7TdSBiaNeLbHR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7BEA1-4FB1-4093-AB56-BD8F7CB2FB5D}">
  <sheetPr>
    <pageSetUpPr fitToPage="1"/>
  </sheetPr>
  <dimension ref="A1:DE85"/>
  <sheetViews>
    <sheetView showGridLines="0" zoomScale="70" zoomScaleNormal="70" zoomScaleSheetLayoutView="55" workbookViewId="0">
      <selection activeCell="AT41" sqref="AT41"/>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564</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59.9</v>
      </c>
      <c r="BQ53" s="1231"/>
      <c r="BR53" s="1231"/>
      <c r="BS53" s="1231"/>
      <c r="BT53" s="1231"/>
      <c r="BU53" s="1231"/>
      <c r="BV53" s="1231"/>
      <c r="BW53" s="1231"/>
      <c r="BX53" s="1231">
        <v>61.5</v>
      </c>
      <c r="BY53" s="1231"/>
      <c r="BZ53" s="1231"/>
      <c r="CA53" s="1231"/>
      <c r="CB53" s="1231"/>
      <c r="CC53" s="1231"/>
      <c r="CD53" s="1231"/>
      <c r="CE53" s="1231"/>
      <c r="CF53" s="1231">
        <v>62.7</v>
      </c>
      <c r="CG53" s="1231"/>
      <c r="CH53" s="1231"/>
      <c r="CI53" s="1231"/>
      <c r="CJ53" s="1231"/>
      <c r="CK53" s="1231"/>
      <c r="CL53" s="1231"/>
      <c r="CM53" s="1231"/>
      <c r="CN53" s="1231">
        <v>63.7</v>
      </c>
      <c r="CO53" s="1231"/>
      <c r="CP53" s="1231"/>
      <c r="CQ53" s="1231"/>
      <c r="CR53" s="1231"/>
      <c r="CS53" s="1231"/>
      <c r="CT53" s="1231"/>
      <c r="CU53" s="1231"/>
      <c r="CV53" s="1231">
        <v>64.5</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569</v>
      </c>
    </row>
    <row r="64" spans="1:109" x14ac:dyDescent="0.15">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564</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4</v>
      </c>
      <c r="BQ75" s="1231"/>
      <c r="BR75" s="1231"/>
      <c r="BS75" s="1231"/>
      <c r="BT75" s="1231"/>
      <c r="BU75" s="1231"/>
      <c r="BV75" s="1231"/>
      <c r="BW75" s="1231"/>
      <c r="BX75" s="1231">
        <v>4</v>
      </c>
      <c r="BY75" s="1231"/>
      <c r="BZ75" s="1231"/>
      <c r="CA75" s="1231"/>
      <c r="CB75" s="1231"/>
      <c r="CC75" s="1231"/>
      <c r="CD75" s="1231"/>
      <c r="CE75" s="1231"/>
      <c r="CF75" s="1231">
        <v>3.7</v>
      </c>
      <c r="CG75" s="1231"/>
      <c r="CH75" s="1231"/>
      <c r="CI75" s="1231"/>
      <c r="CJ75" s="1231"/>
      <c r="CK75" s="1231"/>
      <c r="CL75" s="1231"/>
      <c r="CM75" s="1231"/>
      <c r="CN75" s="1231">
        <v>3.3</v>
      </c>
      <c r="CO75" s="1231"/>
      <c r="CP75" s="1231"/>
      <c r="CQ75" s="1231"/>
      <c r="CR75" s="1231"/>
      <c r="CS75" s="1231"/>
      <c r="CT75" s="1231"/>
      <c r="CU75" s="1231"/>
      <c r="CV75" s="1231">
        <v>2.8</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BumQG/dNqsZY4JatzWNrCgQMvhSBVaLFNIz5OEhj97ruDC/QgdBwZP7n1LS0Sfw5UWhazYx0zc4rtWE7M8Lg==" saltValue="aE1RtS/fPkZMZ9swbZtYN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6702-9DE2-4D35-9351-786B66845C70}">
  <sheetPr>
    <pageSetUpPr fitToPage="1"/>
  </sheetPr>
  <dimension ref="A1:DR125"/>
  <sheetViews>
    <sheetView showGridLines="0" zoomScale="70" zoomScaleNormal="70" zoomScaleSheetLayoutView="70" workbookViewId="0">
      <selection activeCell="AT41" sqref="AT4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mmIGVAZNs5vYE7Ttejp8ByB84rYux7EJg2MN6ODw6zTVVw1/QhMp51tvK5UJWUnR5gc7zghcvH4NPRu0/SHRtg==" saltValue="vqe87LTInC/ZhWOLpi1EqA=="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0DEB9-7EEF-4BAA-A7D3-291207EE65EA}">
  <sheetPr>
    <pageSetUpPr fitToPage="1"/>
  </sheetPr>
  <dimension ref="A1:DR125"/>
  <sheetViews>
    <sheetView showGridLines="0" zoomScale="70" zoomScaleNormal="70" zoomScaleSheetLayoutView="55" workbookViewId="0">
      <selection activeCell="AT41" sqref="AT4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ObJatO3Jw3uby1xESMm5r0MzvPlRepIpsDp9C/f4H8pee8CKHSnlsNqQrqcvDWXK5S225glaRIeV9lmSPj7elw==" saltValue="DfAdBAZuiw2OdTbZ8Rj4H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38564</v>
      </c>
      <c r="E3" s="142"/>
      <c r="F3" s="143">
        <v>45483</v>
      </c>
      <c r="G3" s="144"/>
      <c r="H3" s="145"/>
    </row>
    <row r="4" spans="1:8" x14ac:dyDescent="0.15">
      <c r="A4" s="146"/>
      <c r="B4" s="147"/>
      <c r="C4" s="148"/>
      <c r="D4" s="149">
        <v>28314</v>
      </c>
      <c r="E4" s="150"/>
      <c r="F4" s="151">
        <v>24241</v>
      </c>
      <c r="G4" s="152"/>
      <c r="H4" s="153"/>
    </row>
    <row r="5" spans="1:8" x14ac:dyDescent="0.15">
      <c r="A5" s="134" t="s">
        <v>519</v>
      </c>
      <c r="B5" s="139"/>
      <c r="C5" s="140"/>
      <c r="D5" s="141">
        <v>25660</v>
      </c>
      <c r="E5" s="142"/>
      <c r="F5" s="143">
        <v>45945</v>
      </c>
      <c r="G5" s="144"/>
      <c r="H5" s="145"/>
    </row>
    <row r="6" spans="1:8" x14ac:dyDescent="0.15">
      <c r="A6" s="146"/>
      <c r="B6" s="147"/>
      <c r="C6" s="148"/>
      <c r="D6" s="149">
        <v>11250</v>
      </c>
      <c r="E6" s="150"/>
      <c r="F6" s="151">
        <v>25180</v>
      </c>
      <c r="G6" s="152"/>
      <c r="H6" s="153"/>
    </row>
    <row r="7" spans="1:8" x14ac:dyDescent="0.15">
      <c r="A7" s="134" t="s">
        <v>520</v>
      </c>
      <c r="B7" s="139"/>
      <c r="C7" s="140"/>
      <c r="D7" s="141">
        <v>30357</v>
      </c>
      <c r="E7" s="142"/>
      <c r="F7" s="143">
        <v>44475</v>
      </c>
      <c r="G7" s="144"/>
      <c r="H7" s="145"/>
    </row>
    <row r="8" spans="1:8" x14ac:dyDescent="0.15">
      <c r="A8" s="146"/>
      <c r="B8" s="147"/>
      <c r="C8" s="148"/>
      <c r="D8" s="149">
        <v>13500</v>
      </c>
      <c r="E8" s="150"/>
      <c r="F8" s="151">
        <v>24780</v>
      </c>
      <c r="G8" s="152"/>
      <c r="H8" s="153"/>
    </row>
    <row r="9" spans="1:8" x14ac:dyDescent="0.15">
      <c r="A9" s="134" t="s">
        <v>521</v>
      </c>
      <c r="B9" s="139"/>
      <c r="C9" s="140"/>
      <c r="D9" s="141">
        <v>26450</v>
      </c>
      <c r="E9" s="142"/>
      <c r="F9" s="143">
        <v>45982</v>
      </c>
      <c r="G9" s="144"/>
      <c r="H9" s="145"/>
    </row>
    <row r="10" spans="1:8" x14ac:dyDescent="0.15">
      <c r="A10" s="146"/>
      <c r="B10" s="147"/>
      <c r="C10" s="148"/>
      <c r="D10" s="149">
        <v>17536</v>
      </c>
      <c r="E10" s="150"/>
      <c r="F10" s="151">
        <v>25583</v>
      </c>
      <c r="G10" s="152"/>
      <c r="H10" s="153"/>
    </row>
    <row r="11" spans="1:8" x14ac:dyDescent="0.15">
      <c r="A11" s="134" t="s">
        <v>522</v>
      </c>
      <c r="B11" s="139"/>
      <c r="C11" s="140"/>
      <c r="D11" s="141">
        <v>33365</v>
      </c>
      <c r="E11" s="142"/>
      <c r="F11" s="143">
        <v>50538</v>
      </c>
      <c r="G11" s="144"/>
      <c r="H11" s="145"/>
    </row>
    <row r="12" spans="1:8" x14ac:dyDescent="0.15">
      <c r="A12" s="146"/>
      <c r="B12" s="147"/>
      <c r="C12" s="154"/>
      <c r="D12" s="149">
        <v>14684</v>
      </c>
      <c r="E12" s="150"/>
      <c r="F12" s="151">
        <v>29053</v>
      </c>
      <c r="G12" s="152"/>
      <c r="H12" s="153"/>
    </row>
    <row r="13" spans="1:8" x14ac:dyDescent="0.15">
      <c r="A13" s="134"/>
      <c r="B13" s="139"/>
      <c r="C13" s="140"/>
      <c r="D13" s="141">
        <v>30879</v>
      </c>
      <c r="E13" s="142"/>
      <c r="F13" s="143">
        <v>46485</v>
      </c>
      <c r="G13" s="155"/>
      <c r="H13" s="145"/>
    </row>
    <row r="14" spans="1:8" x14ac:dyDescent="0.15">
      <c r="A14" s="146"/>
      <c r="B14" s="147"/>
      <c r="C14" s="148"/>
      <c r="D14" s="149">
        <v>17057</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4.7</v>
      </c>
      <c r="C19" s="156">
        <f>ROUND(VALUE(SUBSTITUTE(実質収支比率等に係る経年分析!G$48,"▲","-")),2)</f>
        <v>4.4000000000000004</v>
      </c>
      <c r="D19" s="156">
        <f>ROUND(VALUE(SUBSTITUTE(実質収支比率等に係る経年分析!H$48,"▲","-")),2)</f>
        <v>4.47</v>
      </c>
      <c r="E19" s="156">
        <f>ROUND(VALUE(SUBSTITUTE(実質収支比率等に係る経年分析!I$48,"▲","-")),2)</f>
        <v>4.4000000000000004</v>
      </c>
      <c r="F19" s="156">
        <f>ROUND(VALUE(SUBSTITUTE(実質収支比率等に係る経年分析!J$48,"▲","-")),2)</f>
        <v>4.3</v>
      </c>
    </row>
    <row r="20" spans="1:11" x14ac:dyDescent="0.15">
      <c r="A20" s="156" t="s">
        <v>53</v>
      </c>
      <c r="B20" s="156">
        <f>ROUND(VALUE(SUBSTITUTE(実質収支比率等に係る経年分析!F$47,"▲","-")),2)</f>
        <v>15.68</v>
      </c>
      <c r="C20" s="156">
        <f>ROUND(VALUE(SUBSTITUTE(実質収支比率等に係る経年分析!G$47,"▲","-")),2)</f>
        <v>18.75</v>
      </c>
      <c r="D20" s="156">
        <f>ROUND(VALUE(SUBSTITUTE(実質収支比率等に係る経年分析!H$47,"▲","-")),2)</f>
        <v>19.850000000000001</v>
      </c>
      <c r="E20" s="156">
        <f>ROUND(VALUE(SUBSTITUTE(実質収支比率等に係る経年分析!I$47,"▲","-")),2)</f>
        <v>20.96</v>
      </c>
      <c r="F20" s="156">
        <f>ROUND(VALUE(SUBSTITUTE(実質収支比率等に係る経年分析!J$47,"▲","-")),2)</f>
        <v>20.420000000000002</v>
      </c>
    </row>
    <row r="21" spans="1:11" x14ac:dyDescent="0.15">
      <c r="A21" s="156" t="s">
        <v>54</v>
      </c>
      <c r="B21" s="156">
        <f>IF(ISNUMBER(VALUE(SUBSTITUTE(実質収支比率等に係る経年分析!F$49,"▲","-"))),ROUND(VALUE(SUBSTITUTE(実質収支比率等に係る経年分析!F$49,"▲","-")),2),NA())</f>
        <v>1.43</v>
      </c>
      <c r="C21" s="156">
        <f>IF(ISNUMBER(VALUE(SUBSTITUTE(実質収支比率等に係る経年分析!G$49,"▲","-"))),ROUND(VALUE(SUBSTITUTE(実質収支比率等に係る経年分析!G$49,"▲","-")),2),NA())</f>
        <v>5.07</v>
      </c>
      <c r="D21" s="156">
        <f>IF(ISNUMBER(VALUE(SUBSTITUTE(実質収支比率等に係る経年分析!H$49,"▲","-"))),ROUND(VALUE(SUBSTITUTE(実質収支比率等に係る経年分析!H$49,"▲","-")),2),NA())</f>
        <v>2.2599999999999998</v>
      </c>
      <c r="E21" s="156">
        <f>IF(ISNUMBER(VALUE(SUBSTITUTE(実質収支比率等に係る経年分析!I$49,"▲","-"))),ROUND(VALUE(SUBSTITUTE(実質収支比率等に係る経年分析!I$49,"▲","-")),2),NA())</f>
        <v>1.42</v>
      </c>
      <c r="F21" s="156">
        <f>IF(ISNUMBER(VALUE(SUBSTITUTE(実質収支比率等に係る経年分析!J$49,"▲","-"))),ROUND(VALUE(SUBSTITUTE(実質収支比率等に係る経年分析!J$49,"▲","-")),2),NA())</f>
        <v>0.01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墓園事業特別会計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0.85</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4.3899999999999997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4.4000000000000004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23.72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25.95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20.010000000000002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18.739999999999998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1404</v>
      </c>
      <c r="E42" s="158"/>
      <c r="F42" s="158"/>
      <c r="G42" s="158">
        <f>'実質公債費比率（分子）の構造'!L$52</f>
        <v>1419</v>
      </c>
      <c r="H42" s="158"/>
      <c r="I42" s="158"/>
      <c r="J42" s="158">
        <f>'実質公債費比率（分子）の構造'!M$52</f>
        <v>1429</v>
      </c>
      <c r="K42" s="158"/>
      <c r="L42" s="158"/>
      <c r="M42" s="158">
        <f>'実質公債費比率（分子）の構造'!N$52</f>
        <v>1409</v>
      </c>
      <c r="N42" s="158"/>
      <c r="O42" s="158"/>
      <c r="P42" s="158">
        <f>'実質公債費比率（分子）の構造'!O$52</f>
        <v>1358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267</v>
      </c>
      <c r="C45" s="158"/>
      <c r="D45" s="158"/>
      <c r="E45" s="158">
        <f>'実質公債費比率（分子）の構造'!L$49</f>
        <v>272</v>
      </c>
      <c r="F45" s="158"/>
      <c r="G45" s="158"/>
      <c r="H45" s="158">
        <f>'実質公債費比率（分子）の構造'!M$49</f>
        <v>259</v>
      </c>
      <c r="I45" s="158"/>
      <c r="J45" s="158"/>
      <c r="K45" s="158">
        <f>'実質公債費比率（分子）の構造'!N$49</f>
        <v>258</v>
      </c>
      <c r="L45" s="158"/>
      <c r="M45" s="158"/>
      <c r="N45" s="158">
        <f>'実質公債費比率（分子）の構造'!O$49</f>
        <v>261</v>
      </c>
      <c r="O45" s="158"/>
      <c r="P45" s="158"/>
    </row>
    <row r="46" spans="1:16" x14ac:dyDescent="0.15">
      <c r="A46" s="158" t="s">
        <v>64</v>
      </c>
      <c r="B46" s="158">
        <f>'実質公債費比率（分子）の構造'!K$48</f>
        <v>318</v>
      </c>
      <c r="C46" s="158"/>
      <c r="D46" s="158"/>
      <c r="E46" s="158">
        <f>'実質公債費比率（分子）の構造'!L$48</f>
        <v>343</v>
      </c>
      <c r="F46" s="158"/>
      <c r="G46" s="158"/>
      <c r="H46" s="158">
        <f>'実質公債費比率（分子）の構造'!M$48</f>
        <v>356</v>
      </c>
      <c r="I46" s="158"/>
      <c r="J46" s="158"/>
      <c r="K46" s="158">
        <f>'実質公債費比率（分子）の構造'!N$48</f>
        <v>368</v>
      </c>
      <c r="L46" s="158"/>
      <c r="M46" s="158"/>
      <c r="N46" s="158">
        <f>'実質公債費比率（分子）の構造'!O$48</f>
        <v>381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1167</v>
      </c>
      <c r="C49" s="158"/>
      <c r="D49" s="158"/>
      <c r="E49" s="158">
        <f>'実質公債費比率（分子）の構造'!L$45</f>
        <v>1216</v>
      </c>
      <c r="F49" s="158"/>
      <c r="G49" s="158"/>
      <c r="H49" s="158">
        <f>'実質公債費比率（分子）の構造'!M$45</f>
        <v>1163</v>
      </c>
      <c r="I49" s="158"/>
      <c r="J49" s="158"/>
      <c r="K49" s="158">
        <f>'実質公債費比率（分子）の構造'!N$45</f>
        <v>1045</v>
      </c>
      <c r="L49" s="158"/>
      <c r="M49" s="158"/>
      <c r="N49" s="158">
        <f>'実質公債費比率（分子）の構造'!O$45</f>
        <v>988</v>
      </c>
      <c r="O49" s="158"/>
      <c r="P49" s="158"/>
    </row>
    <row r="50" spans="1:16" x14ac:dyDescent="0.15">
      <c r="A50" s="158" t="s">
        <v>67</v>
      </c>
      <c r="B50" s="158" t="e">
        <f>NA()</f>
        <v>#N/A</v>
      </c>
      <c r="C50" s="158">
        <f>IF(ISNUMBER('実質公債費比率（分子）の構造'!K$53),'実質公債費比率（分子）の構造'!K$53,NA())</f>
        <v>348</v>
      </c>
      <c r="D50" s="158" t="e">
        <f>NA()</f>
        <v>#N/A</v>
      </c>
      <c r="E50" s="158" t="e">
        <f>NA()</f>
        <v>#N/A</v>
      </c>
      <c r="F50" s="158">
        <f>IF(ISNUMBER('実質公債費比率（分子）の構造'!L$53),'実質公債費比率（分子）の構造'!L$53,NA())</f>
        <v>412</v>
      </c>
      <c r="G50" s="158" t="e">
        <f>NA()</f>
        <v>#N/A</v>
      </c>
      <c r="H50" s="158" t="e">
        <f>NA()</f>
        <v>#N/A</v>
      </c>
      <c r="I50" s="158">
        <f>IF(ISNUMBER('実質公債費比率（分子）の構造'!M$53),'実質公債費比率（分子）の構造'!M$53,NA())</f>
        <v>349</v>
      </c>
      <c r="J50" s="158" t="e">
        <f>NA()</f>
        <v>#N/A</v>
      </c>
      <c r="K50" s="158" t="e">
        <f>NA()</f>
        <v>#N/A</v>
      </c>
      <c r="L50" s="158">
        <f>IF(ISNUMBER('実質公債費比率（分子）の構造'!N$53),'実質公債費比率（分子）の構造'!N$53,NA())</f>
        <v>262</v>
      </c>
      <c r="M50" s="158" t="e">
        <f>NA()</f>
        <v>#N/A</v>
      </c>
      <c r="N50" s="158" t="e">
        <f>NA()</f>
        <v>#N/A</v>
      </c>
      <c r="O50" s="158">
        <f>IF(ISNUMBER('実質公債費比率（分子）の構造'!O$53),'実質公債費比率（分子）の構造'!O$53,NA())</f>
        <v>272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16053</v>
      </c>
      <c r="E56" s="157"/>
      <c r="F56" s="157"/>
      <c r="G56" s="157">
        <f>'将来負担比率（分子）の構造'!J$52</f>
        <v>15878</v>
      </c>
      <c r="H56" s="157"/>
      <c r="I56" s="157"/>
      <c r="J56" s="157">
        <f>'将来負担比率（分子）の構造'!K$52</f>
        <v>15258</v>
      </c>
      <c r="K56" s="157"/>
      <c r="L56" s="157"/>
      <c r="M56" s="157">
        <f>'将来負担比率（分子）の構造'!L$52</f>
        <v>14694</v>
      </c>
      <c r="N56" s="157"/>
      <c r="O56" s="157"/>
      <c r="P56" s="157">
        <f>'将来負担比率（分子）の構造'!M$52</f>
        <v>14094</v>
      </c>
    </row>
    <row r="57" spans="1:16" x14ac:dyDescent="0.15">
      <c r="A57" s="157" t="s">
        <v>42</v>
      </c>
      <c r="B57" s="157"/>
      <c r="C57" s="157"/>
      <c r="D57" s="157">
        <f>'将来負担比率（分子）の構造'!I$51</f>
        <v>40</v>
      </c>
      <c r="E57" s="157"/>
      <c r="F57" s="157"/>
      <c r="G57" s="157">
        <f>'将来負担比率（分子）の構造'!J$51</f>
        <v>31</v>
      </c>
      <c r="H57" s="157"/>
      <c r="I57" s="157"/>
      <c r="J57" s="157">
        <f>'将来負担比率（分子）の構造'!K$51</f>
        <v>21</v>
      </c>
      <c r="K57" s="157"/>
      <c r="L57" s="157"/>
      <c r="M57" s="157">
        <f>'将来負担比率（分子）の構造'!L$51</f>
        <v>12</v>
      </c>
      <c r="N57" s="157"/>
      <c r="O57" s="157"/>
      <c r="P57" s="157">
        <f>'将来負担比率（分子）の構造'!M$51</f>
        <v>5</v>
      </c>
    </row>
    <row r="58" spans="1:16" x14ac:dyDescent="0.15">
      <c r="A58" s="157" t="s">
        <v>41</v>
      </c>
      <c r="B58" s="157"/>
      <c r="C58" s="157"/>
      <c r="D58" s="157">
        <f>'将来負担比率（分子）の構造'!I$50</f>
        <v>7337</v>
      </c>
      <c r="E58" s="157"/>
      <c r="F58" s="157"/>
      <c r="G58" s="157">
        <f>'将来負担比率（分子）の構造'!J$50</f>
        <v>8883</v>
      </c>
      <c r="H58" s="157"/>
      <c r="I58" s="157"/>
      <c r="J58" s="157">
        <f>'将来負担比率（分子）の構造'!K$50</f>
        <v>9511</v>
      </c>
      <c r="K58" s="157"/>
      <c r="L58" s="157"/>
      <c r="M58" s="157">
        <f>'将来負担比率（分子）の構造'!L$50</f>
        <v>10050</v>
      </c>
      <c r="N58" s="157"/>
      <c r="O58" s="157"/>
      <c r="P58" s="157">
        <f>'将来負担比率（分子）の構造'!M$50</f>
        <v>10597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192</v>
      </c>
      <c r="C62" s="157"/>
      <c r="D62" s="157"/>
      <c r="E62" s="157">
        <f>'将来負担比率（分子）の構造'!J$45</f>
        <v>125</v>
      </c>
      <c r="F62" s="157"/>
      <c r="G62" s="157"/>
      <c r="H62" s="157">
        <f>'将来負担比率（分子）の構造'!K$45</f>
        <v>129</v>
      </c>
      <c r="I62" s="157"/>
      <c r="J62" s="157"/>
      <c r="K62" s="157">
        <f>'将来負担比率（分子）の構造'!L$45</f>
        <v>248</v>
      </c>
      <c r="L62" s="157"/>
      <c r="M62" s="157"/>
      <c r="N62" s="157">
        <f>'将来負担比率（分子）の構造'!M$45</f>
        <v>301</v>
      </c>
      <c r="O62" s="157"/>
      <c r="P62" s="157"/>
    </row>
    <row r="63" spans="1:16" x14ac:dyDescent="0.15">
      <c r="A63" s="157" t="s">
        <v>34</v>
      </c>
      <c r="B63" s="157">
        <f>'将来負担比率（分子）の構造'!I$44</f>
        <v>1386</v>
      </c>
      <c r="C63" s="157"/>
      <c r="D63" s="157"/>
      <c r="E63" s="157">
        <f>'将来負担比率（分子）の構造'!J$44</f>
        <v>1214</v>
      </c>
      <c r="F63" s="157"/>
      <c r="G63" s="157"/>
      <c r="H63" s="157">
        <f>'将来負担比率（分子）の構造'!K$44</f>
        <v>1043</v>
      </c>
      <c r="I63" s="157"/>
      <c r="J63" s="157"/>
      <c r="K63" s="157">
        <f>'将来負担比率（分子）の構造'!L$44</f>
        <v>996</v>
      </c>
      <c r="L63" s="157"/>
      <c r="M63" s="157"/>
      <c r="N63" s="157">
        <f>'将来負担比率（分子）の構造'!M$44</f>
        <v>1007</v>
      </c>
      <c r="O63" s="157"/>
      <c r="P63" s="157"/>
    </row>
    <row r="64" spans="1:16" x14ac:dyDescent="0.15">
      <c r="A64" s="157" t="s">
        <v>33</v>
      </c>
      <c r="B64" s="157">
        <f>'将来負担比率（分子）の構造'!I$43</f>
        <v>10453</v>
      </c>
      <c r="C64" s="157"/>
      <c r="D64" s="157"/>
      <c r="E64" s="157">
        <f>'将来負担比率（分子）の構造'!J$43</f>
        <v>8479</v>
      </c>
      <c r="F64" s="157"/>
      <c r="G64" s="157"/>
      <c r="H64" s="157">
        <f>'将来負担比率（分子）の構造'!K$43</f>
        <v>6218</v>
      </c>
      <c r="I64" s="157"/>
      <c r="J64" s="157"/>
      <c r="K64" s="157">
        <f>'将来負担比率（分子）の構造'!L$43</f>
        <v>6200</v>
      </c>
      <c r="L64" s="157"/>
      <c r="M64" s="157"/>
      <c r="N64" s="157">
        <f>'将来負担比率（分子）の構造'!M$43</f>
        <v>6179</v>
      </c>
      <c r="O64" s="157"/>
      <c r="P64" s="157"/>
    </row>
    <row r="65" spans="1:16" x14ac:dyDescent="0.15">
      <c r="A65" s="157" t="s">
        <v>32</v>
      </c>
      <c r="B65" s="157">
        <f>'将来負担比率（分子）の構造'!I$42</f>
        <v>0</v>
      </c>
      <c r="C65" s="157"/>
      <c r="D65" s="157"/>
      <c r="E65" s="157">
        <f>'将来負担比率（分子）の構造'!J$42</f>
        <v>0</v>
      </c>
      <c r="F65" s="157"/>
      <c r="G65" s="157"/>
      <c r="H65" s="157">
        <f>'将来負担比率（分子）の構造'!K$42</f>
        <v>0</v>
      </c>
      <c r="I65" s="157"/>
      <c r="J65" s="157"/>
      <c r="K65" s="157">
        <f>'将来負担比率（分子）の構造'!L$42</f>
        <v>0</v>
      </c>
      <c r="L65" s="157"/>
      <c r="M65" s="157"/>
      <c r="N65" s="157">
        <f>'将来負担比率（分子）の構造'!M$42</f>
        <v>0</v>
      </c>
      <c r="O65" s="157"/>
      <c r="P65" s="157"/>
    </row>
    <row r="66" spans="1:16" x14ac:dyDescent="0.15">
      <c r="A66" s="157" t="s">
        <v>31</v>
      </c>
      <c r="B66" s="157">
        <f>'将来負担比率（分子）の構造'!I$41</f>
        <v>6305</v>
      </c>
      <c r="C66" s="157"/>
      <c r="D66" s="157"/>
      <c r="E66" s="157">
        <f>'将来負担比率（分子）の構造'!J$41</f>
        <v>5560</v>
      </c>
      <c r="F66" s="157"/>
      <c r="G66" s="157"/>
      <c r="H66" s="157">
        <f>'将来負担比率（分子）の構造'!K$41</f>
        <v>4515</v>
      </c>
      <c r="I66" s="157"/>
      <c r="J66" s="157"/>
      <c r="K66" s="157">
        <f>'将来負担比率（分子）の構造'!L$41</f>
        <v>3536</v>
      </c>
      <c r="L66" s="157"/>
      <c r="M66" s="157"/>
      <c r="N66" s="157">
        <f>'将来負担比率（分子）の構造'!M$41</f>
        <v>2606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2235</v>
      </c>
      <c r="C72" s="161">
        <f>基金残高に係る経年分析!G55</f>
        <v>2397</v>
      </c>
      <c r="D72" s="161">
        <f>基金残高に係る経年分析!H55</f>
        <v>2397</v>
      </c>
    </row>
    <row r="73" spans="1:16" x14ac:dyDescent="0.15">
      <c r="A73" s="160" t="s">
        <v>74</v>
      </c>
      <c r="B73" s="161">
        <f>基金残高に係る経年分析!F56</f>
        <v>2491</v>
      </c>
      <c r="C73" s="161">
        <f>基金残高に係る経年分析!G56</f>
        <v>2491</v>
      </c>
      <c r="D73" s="161">
        <f>基金残高に係る経年分析!H56</f>
        <v>2491</v>
      </c>
    </row>
    <row r="74" spans="1:16" x14ac:dyDescent="0.15">
      <c r="A74" s="160" t="s">
        <v>75</v>
      </c>
      <c r="B74" s="161">
        <f>基金残高に係る経年分析!F57</f>
        <v>4477</v>
      </c>
      <c r="C74" s="161">
        <f>基金残高に係る経年分析!G57</f>
        <v>4853</v>
      </c>
      <c r="D74" s="161">
        <f>基金残高に係る経年分析!H57</f>
        <v>5400</v>
      </c>
    </row>
  </sheetData>
  <sheetProtection algorithmName="SHA-512" hashValue="bGvUqprgHAB07SHBDKkn67KHYCRGZMEUCB0zK8+OUzhcms6c5fD8gOojlRD6JhQFi6jYOF55pCV0DS8+BCLl5A==" saltValue="eSHpuzZetnzI7k9s615k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2026-03-06T08:17:30Z</cp:lastPrinted>
  <dcterms:created xsi:type="dcterms:W3CDTF">2026-02-23T08:07:01Z</dcterms:created>
  <dcterms:modified xsi:type="dcterms:W3CDTF">2026-08-21T02:23:32Z</dcterms:modified>
  <cp:category/>
</cp:coreProperties>
</file>